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9915" yWindow="2025" windowWidth="19260" windowHeight="5655" tabRatio="842"/>
  </bookViews>
  <sheets>
    <sheet name="seznam" sheetId="45270" r:id="rId1"/>
    <sheet name="1" sheetId="45251" r:id="rId2"/>
    <sheet name="2" sheetId="45271" r:id="rId3"/>
    <sheet name="2a" sheetId="45264" r:id="rId4"/>
    <sheet name="2b" sheetId="45265" r:id="rId5"/>
    <sheet name="3" sheetId="45262" r:id="rId6"/>
    <sheet name="3a" sheetId="45263" r:id="rId7"/>
    <sheet name="4" sheetId="45267" r:id="rId8"/>
    <sheet name="4a" sheetId="45266" r:id="rId9"/>
    <sheet name="4b" sheetId="45273" r:id="rId10"/>
  </sheets>
  <externalReferences>
    <externalReference r:id="rId11"/>
  </externalReferences>
  <definedNames>
    <definedName name="CoherenceInterval">[1]HiddenSettings!$B$4</definedName>
    <definedName name="_xlnm.Print_Area" localSheetId="1">'1'!$A$1:$I$57</definedName>
    <definedName name="_xlnm.Print_Area" localSheetId="2">'2'!$A$1:$I$52</definedName>
    <definedName name="_xlnm.Print_Area" localSheetId="3">'2a'!$A$1:$I$50</definedName>
    <definedName name="_xlnm.Print_Area" localSheetId="4">'2b'!$A$1:$I$47</definedName>
    <definedName name="_xlnm.Print_Area" localSheetId="5">'3'!$A$1:$I$47</definedName>
    <definedName name="_xlnm.Print_Area" localSheetId="6">'3a'!$A$1:$I$57</definedName>
    <definedName name="_xlnm.Print_Area" localSheetId="7">'4'!$A$1:$G$47</definedName>
    <definedName name="_xlnm.Print_Area" localSheetId="8">'4a'!$A$1:$H$45</definedName>
    <definedName name="_xlnm.Print_Area" localSheetId="9">'4b'!$A$1:$D$45</definedName>
  </definedNames>
  <calcPr calcId="145621"/>
</workbook>
</file>

<file path=xl/calcChain.xml><?xml version="1.0" encoding="utf-8"?>
<calcChain xmlns="http://schemas.openxmlformats.org/spreadsheetml/2006/main">
  <c r="B5" i="45267" l="1"/>
  <c r="I14" i="45263"/>
  <c r="I12" i="45263"/>
  <c r="I10" i="45263"/>
  <c r="I4" i="45263"/>
</calcChain>
</file>

<file path=xl/sharedStrings.xml><?xml version="1.0" encoding="utf-8"?>
<sst xmlns="http://schemas.openxmlformats.org/spreadsheetml/2006/main" count="511" uniqueCount="168">
  <si>
    <t>Celkem</t>
  </si>
  <si>
    <t>ostatní</t>
  </si>
  <si>
    <t xml:space="preserve">Vládní </t>
  </si>
  <si>
    <t>Vysokoškolský</t>
  </si>
  <si>
    <t>Soukromý neziskový</t>
  </si>
  <si>
    <t xml:space="preserve">Přírodní </t>
  </si>
  <si>
    <t>Technické</t>
  </si>
  <si>
    <t>Lékařské</t>
  </si>
  <si>
    <t>Zemědělské</t>
  </si>
  <si>
    <t>Sociální</t>
  </si>
  <si>
    <t>Humanitní</t>
  </si>
  <si>
    <t>podle krajů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</si>
  <si>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</si>
  <si>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</si>
  <si>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</si>
  <si>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</si>
  <si>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</si>
  <si>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</si>
  <si>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</si>
  <si>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</si>
  <si>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</si>
  <si>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</si>
  <si>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</si>
  <si>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</si>
  <si>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</si>
  <si>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</si>
  <si>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podle druhu pracoviště </t>
  </si>
  <si>
    <t>Soukromé vysoké školy</t>
  </si>
  <si>
    <t>pracoviště AV ČR</t>
  </si>
  <si>
    <t>resortní výzkumná pracoviště</t>
  </si>
  <si>
    <t>Ostatní pracoviště vládního sektoru</t>
  </si>
  <si>
    <t>Veřejné a státní vysoké školy</t>
  </si>
  <si>
    <t>Veřejné podniky</t>
  </si>
  <si>
    <t>Soukromé podniky domácí</t>
  </si>
  <si>
    <t>Fakultní nemocnice</t>
  </si>
  <si>
    <t>Pracoviště AV ČR</t>
  </si>
  <si>
    <t>Resortní výzkumná pracoviště</t>
  </si>
  <si>
    <t>Soukromé podniky pod zahraniční kontrolou</t>
  </si>
  <si>
    <t>Výzkumnná pracoviště (CZ-NACE 72)</t>
  </si>
  <si>
    <t>Soukromé podniky pod zahraniční  kontrolou</t>
  </si>
  <si>
    <t>Textilní, oděvní a obuvnický průmysl (13-15)</t>
  </si>
  <si>
    <t>Potravinářský a nápojový průmysl (10-12)</t>
  </si>
  <si>
    <t>Farmaceutický průmysl (21)</t>
  </si>
  <si>
    <t>Gumárenský a plastový průmysl (22)</t>
  </si>
  <si>
    <t>Průmysl skla, keramiky, porcelánu a stavebních hmot (23)</t>
  </si>
  <si>
    <t>Petrochemický a chemický průmysl (19-20)</t>
  </si>
  <si>
    <t>Elektrotechnický průmysl - výroba elektrických zařízení (27)</t>
  </si>
  <si>
    <t>podle převažující ekonomické činností - odvětví (CZ-NACE)</t>
  </si>
  <si>
    <t>Telekomunikační činnosti (61)</t>
  </si>
  <si>
    <t>Činnosti v oblasti IT (58.2, 62, 63.1)</t>
  </si>
  <si>
    <t>podle pohlaví</t>
  </si>
  <si>
    <t>muži</t>
  </si>
  <si>
    <t>ženy</t>
  </si>
  <si>
    <t>podle druhu zaměstnání</t>
  </si>
  <si>
    <t>Výzkumní pracovníci</t>
  </si>
  <si>
    <t>Techničtí pracovníci</t>
  </si>
  <si>
    <t>Ostatní pracovníci</t>
  </si>
  <si>
    <t>podle sektorů</t>
  </si>
  <si>
    <t xml:space="preserve">Podnikatelský </t>
  </si>
  <si>
    <t>podle stupně dosaženého vzdělání</t>
  </si>
  <si>
    <t xml:space="preserve">Terciární vzdělání celkem </t>
  </si>
  <si>
    <t>doktorské</t>
  </si>
  <si>
    <t>Střední a nižší vzdělání</t>
  </si>
  <si>
    <t>podle druhu pracoviště</t>
  </si>
  <si>
    <t>Zemědělství (sekce A)</t>
  </si>
  <si>
    <t xml:space="preserve"> přepočtené osoby na ekvivalent plného pracovního úvazku věnovaného VaV činnostem (FTE)</t>
  </si>
  <si>
    <t>fyzické osoby (HC)</t>
  </si>
  <si>
    <t>přepočtené osoby (FTE)</t>
  </si>
  <si>
    <t>přepočtený počet osob pracujících na dohody (FTE)</t>
  </si>
  <si>
    <t>osoby pracující na dohody (HC)</t>
  </si>
  <si>
    <t xml:space="preserve">vysokoškolské a vyšší odborné </t>
  </si>
  <si>
    <t>.</t>
  </si>
  <si>
    <t>Výroba kovových konstrukcí a kovodělných výrobků (25)</t>
  </si>
  <si>
    <t>Strojírenský průmysl (28+331)</t>
  </si>
  <si>
    <t>Ostatní zpracovatelský průmysl (31+32+332)</t>
  </si>
  <si>
    <t>Stavebnictví (41-43)</t>
  </si>
  <si>
    <t xml:space="preserve">Velkoobchod a maloobchod; Opravy a údržba motor. vozidel (45-47) </t>
  </si>
  <si>
    <t>Doprava a skladování (49-53)</t>
  </si>
  <si>
    <t>Informační a komunikační činnosti celkem (58-63)</t>
  </si>
  <si>
    <t>Audiovizuální, vydavatelské a informační činnosti (58.1, 59, 60, 63.9)</t>
  </si>
  <si>
    <t>Peněžnictví a pojišťovnictví (64-66)</t>
  </si>
  <si>
    <t>Profesní, vědecké a technické činnosti celkem (69-75)</t>
  </si>
  <si>
    <t xml:space="preserve">Ostatní profesní, vědecké a technické činnosti (69, 70, 73-75) </t>
  </si>
  <si>
    <t>Ostatní podnikové služby (68, 77-82)</t>
  </si>
  <si>
    <t>Zdravotní a sociální péče (86-88)</t>
  </si>
  <si>
    <t>Kulturní, zábavní a rekreační činnosti (90-93)</t>
  </si>
  <si>
    <t xml:space="preserve">Ostatní činnosti j.n. (55, 56, 84, 85, 94-99) </t>
  </si>
  <si>
    <t xml:space="preserve"> fyzické osoby k 31.12. sledovaného roku</t>
  </si>
  <si>
    <t>25-34 let</t>
  </si>
  <si>
    <t>35-44 let</t>
  </si>
  <si>
    <t>45-54 let</t>
  </si>
  <si>
    <t>55-64 let</t>
  </si>
  <si>
    <t>65 a více</t>
  </si>
  <si>
    <t>do 24 let</t>
  </si>
  <si>
    <t>Fyzické osoby (HC)</t>
  </si>
  <si>
    <t>Přepočtené osoby (FTE)</t>
  </si>
  <si>
    <t>Muži</t>
  </si>
  <si>
    <t>Ženy</t>
  </si>
  <si>
    <t>Zdroj: Český statistický úřad, Roční statistické šetření výzkumu a vývoje (VTR 5-01)</t>
  </si>
  <si>
    <t>Vládní celkem</t>
  </si>
  <si>
    <t>Vysokoškolský celkem</t>
  </si>
  <si>
    <t>podle převažující skupiny vědních oblastí</t>
  </si>
  <si>
    <t>i.d.</t>
  </si>
  <si>
    <t>Veřejné a státní vysoké školy - fakulty</t>
  </si>
  <si>
    <t xml:space="preserve">Tab. B.3a Zaměstnaní ve VaV v podnikatelském sektoru v ČR podle velikosti a odvětví  </t>
  </si>
  <si>
    <t>podle velikosti podniků (počet zaměstnanců)</t>
  </si>
  <si>
    <t>malé (0 - 49)</t>
  </si>
  <si>
    <t>střední (50 - 249)</t>
  </si>
  <si>
    <t>velké (250 a více)</t>
  </si>
  <si>
    <t xml:space="preserve">podle odvětvových sekcí (CZ-NACE) </t>
  </si>
  <si>
    <t>Průmysl a stavebnictví (sekce B-F) celkem</t>
  </si>
  <si>
    <t>z toho Zpracovatelský průmysl (sekce C)</t>
  </si>
  <si>
    <t>Služby (sekce G-U) celkem</t>
  </si>
  <si>
    <t>Zemědělství (01-03)</t>
  </si>
  <si>
    <t>Těžba a dobývání (05-09)</t>
  </si>
  <si>
    <t>Zpracovatelský průmysl (10-33)</t>
  </si>
  <si>
    <t>Dřevozpracující a papírenský průmysl (16-18)</t>
  </si>
  <si>
    <t>Metalurgický průmysl - Výr. a hutní zprac. kovů, slévárenství (24)</t>
  </si>
  <si>
    <t>Výroba počítačů, elektron. a optických přístr. a zaříz. (26)</t>
  </si>
  <si>
    <t xml:space="preserve">  Výr. počítačů a elektronických součástek (261-262)</t>
  </si>
  <si>
    <t xml:space="preserve">  Výr. spotřební elektroniky a optických přístr. (263-264, 267-268)</t>
  </si>
  <si>
    <t xml:space="preserve">  Výr. měřících, zkušebních, navigačních a léčebných přístr. (265-266)</t>
  </si>
  <si>
    <t>Automobilový průmysl - výroba motorových vozidel (29)</t>
  </si>
  <si>
    <t>Výroba ostatních dopravních prostředků a zařízení (30)</t>
  </si>
  <si>
    <t xml:space="preserve">  Výroba železničních lokomotiv a vozového parku (302)</t>
  </si>
  <si>
    <t xml:space="preserve">  Letecký průmysl (303)</t>
  </si>
  <si>
    <t xml:space="preserve">  Ostatní dopravní prostředky a zařízení j.n. (301, 303,304, 309)</t>
  </si>
  <si>
    <t>Výroba a rozvod elektřiny, plynu a tepla  a činn. souv. s odpady (35-39)</t>
  </si>
  <si>
    <t>Architekt. a inženýrské činn.; Technické zkoušky a analýzy (71)</t>
  </si>
  <si>
    <t>Výzkum a  vývoj (72)</t>
  </si>
  <si>
    <t>z toho Výzkum a vývoj (CZ NACE 72)</t>
  </si>
  <si>
    <t>Tab. B.4a Výzkumní pracovníci v ČR v roce 2011 podle věku</t>
  </si>
  <si>
    <t>celkem</t>
  </si>
  <si>
    <t>Nově zaměstnaní</t>
  </si>
  <si>
    <t>Pracující na více než poloviční pracovní úvazek</t>
  </si>
  <si>
    <t>Tab. B.1 Zaměstnaní ve VaV v ČR celkem</t>
  </si>
  <si>
    <t>Tab. B.2 Zaměstnaní ve VaV ve veřejném (vládním a vysokoškolském) sektoru v ČR</t>
  </si>
  <si>
    <t>Tab. B.2a Zaměstnaní ve VaV ve vládním sektoru v ČR</t>
  </si>
  <si>
    <t>Tab. B.2b Zaměstnaní ve VaV ve vysokoškolském sektoru v ČR</t>
  </si>
  <si>
    <t>Tab. B.3 Zaměstnaní ve VaV v podnikatelském sektoru v ČR</t>
  </si>
  <si>
    <t>2a</t>
  </si>
  <si>
    <t>2b</t>
  </si>
  <si>
    <t>3a</t>
  </si>
  <si>
    <t>4a</t>
  </si>
  <si>
    <t>4b</t>
  </si>
  <si>
    <t>zpět na seznam</t>
  </si>
  <si>
    <t>knihovny, archivy, muzea (CZ-NACE 91)</t>
  </si>
  <si>
    <t>Tab. B.4b Výzkumní pracovníci v ČR v roce 2011 - nově zaměstnaní a pracující na poloviční a větší pracovní úvazek</t>
  </si>
  <si>
    <t>Tab. B.4 Výzkumní pracovníci v ČR celkem v roce 2012 - základní ukazatele</t>
  </si>
  <si>
    <t>Tab. B.1</t>
  </si>
  <si>
    <t>Zaměstnaní ve VaV v ČR celkem</t>
  </si>
  <si>
    <t>Tab. B.2</t>
  </si>
  <si>
    <t>Zaměstnaní ve VaV ve veřejném (vládním a vysokoškolském) sektoru v ČR</t>
  </si>
  <si>
    <t>Tab. B.2a</t>
  </si>
  <si>
    <t>Zaměstnaní ve VaV ve vládním sektoru v ČR</t>
  </si>
  <si>
    <t>Tab. B.2b</t>
  </si>
  <si>
    <t>Zaměstnaní ve VaV ve vysokoškolském sektoru v ČR</t>
  </si>
  <si>
    <t>Tab. B.3</t>
  </si>
  <si>
    <t>Zaměstnaní ve VaV v podnikatelském sektoru v ČR</t>
  </si>
  <si>
    <t>Tab. B.3a</t>
  </si>
  <si>
    <t xml:space="preserve">Zaměstnaní ve VaV v podnikatelském sektoru v ČR podle velikosti a odvětví  </t>
  </si>
  <si>
    <t xml:space="preserve">Tab. B.4 </t>
  </si>
  <si>
    <t>Tab. B.4a</t>
  </si>
  <si>
    <t>Tab. B.4b</t>
  </si>
  <si>
    <t>Výzkumní pracovníci v ČR celkem v roce 2012 - základní ukazatele</t>
  </si>
  <si>
    <t>Výzkumní pracovníci v ČR v roce 2012 podle věku</t>
  </si>
  <si>
    <t>Výzkumní pracovníci v ČR v roce 2012 - nově zaměstnaní a pracující na poloviční a větší pracovní úvazek</t>
  </si>
  <si>
    <t>Zaměstnanci ve výzkumu a vývoji -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</si>
</sst>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0.0"/>
    <numFmt numFmtId="166" formatCode="0.000"/>
  </numFmts>
  <fonts count="5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10"/>
      <name val="Courier"/>
      <family val="3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sz val="10"/>
      <color indexed="8"/>
      <name val="Arial"/>
      <family val="2"/>
      <charset val="238"/>
    </font>
    <font>
      <u/>
      <sz val="10"/>
      <color theme="10"/>
      <name val="Arial CE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u/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  <font>
      <u/>
      <sz val="8"/>
      <color theme="10"/>
      <name val="Arial Narrow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rgb="FF00000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4">
    <xf numFmtId="0" fontId="0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6" fillId="15" borderId="0" applyNumberFormat="0" applyBorder="0" applyAlignment="0" applyProtection="0"/>
    <xf numFmtId="0" fontId="6" fillId="9" borderId="0" applyNumberFormat="0" applyBorder="0" applyAlignment="0" applyProtection="0"/>
    <xf numFmtId="0" fontId="6" fillId="14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8" fillId="18" borderId="0" applyNumberFormat="0" applyBorder="0" applyAlignment="0" applyProtection="0"/>
    <xf numFmtId="0" fontId="8" fillId="3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24" borderId="0" applyNumberFormat="0" applyBorder="0" applyAlignment="0" applyProtection="0"/>
    <xf numFmtId="0" fontId="9" fillId="7" borderId="0" applyNumberFormat="0" applyBorder="0" applyAlignment="0" applyProtection="0"/>
    <xf numFmtId="0" fontId="10" fillId="12" borderId="1" applyNumberFormat="0" applyAlignment="0" applyProtection="0"/>
    <xf numFmtId="0" fontId="11" fillId="0" borderId="2" applyNumberFormat="0" applyFill="0" applyAlignment="0" applyProtection="0"/>
    <xf numFmtId="0" fontId="11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25" borderId="6" applyNumberFormat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9" fillId="11" borderId="1" applyNumberFormat="0" applyAlignment="0" applyProtection="0"/>
    <xf numFmtId="0" fontId="20" fillId="25" borderId="6" applyNumberFormat="0" applyAlignment="0" applyProtection="0"/>
    <xf numFmtId="0" fontId="20" fillId="25" borderId="6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164" fontId="28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29" fillId="0" borderId="0"/>
    <xf numFmtId="0" fontId="4" fillId="4" borderId="10" applyNumberFormat="0" applyFont="0" applyAlignment="0" applyProtection="0"/>
    <xf numFmtId="0" fontId="30" fillId="12" borderId="11" applyNumberFormat="0" applyAlignment="0" applyProtection="0"/>
    <xf numFmtId="0" fontId="3" fillId="4" borderId="10" applyNumberFormat="0" applyFont="0" applyAlignment="0" applyProtection="0"/>
    <xf numFmtId="0" fontId="5" fillId="4" borderId="10" applyNumberFormat="0" applyFont="0" applyAlignment="0" applyProtection="0"/>
    <xf numFmtId="0" fontId="5" fillId="4" borderId="10" applyNumberFormat="0" applyFont="0" applyAlignment="0" applyProtection="0"/>
    <xf numFmtId="0" fontId="5" fillId="4" borderId="10" applyNumberFormat="0" applyFont="0" applyAlignment="0" applyProtection="0"/>
    <xf numFmtId="0" fontId="5" fillId="4" borderId="10" applyNumberFormat="0" applyFont="0" applyAlignment="0" applyProtection="0"/>
    <xf numFmtId="0" fontId="5" fillId="4" borderId="10" applyNumberFormat="0" applyFont="0" applyAlignment="0" applyProtection="0"/>
    <xf numFmtId="0" fontId="5" fillId="4" borderId="10" applyNumberFormat="0" applyFont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35" fillId="13" borderId="1" applyNumberFormat="0" applyAlignment="0" applyProtection="0"/>
    <xf numFmtId="0" fontId="35" fillId="13" borderId="1" applyNumberFormat="0" applyAlignment="0" applyProtection="0"/>
    <xf numFmtId="0" fontId="36" fillId="2" borderId="1" applyNumberFormat="0" applyAlignment="0" applyProtection="0"/>
    <xf numFmtId="0" fontId="36" fillId="2" borderId="1" applyNumberFormat="0" applyAlignment="0" applyProtection="0"/>
    <xf numFmtId="0" fontId="37" fillId="2" borderId="11" applyNumberFormat="0" applyAlignment="0" applyProtection="0"/>
    <xf numFmtId="0" fontId="37" fillId="2" borderId="11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4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42" fillId="0" borderId="0" xfId="0" applyFont="1" applyAlignment="1">
      <alignment horizontal="right" indent="1"/>
    </xf>
    <xf numFmtId="0" fontId="42" fillId="0" borderId="0" xfId="0" applyFont="1"/>
    <xf numFmtId="0" fontId="43" fillId="0" borderId="0" xfId="0" applyFont="1"/>
    <xf numFmtId="0" fontId="44" fillId="0" borderId="0" xfId="145" applyFont="1" applyAlignment="1" applyProtection="1">
      <alignment horizontal="right" indent="1"/>
    </xf>
    <xf numFmtId="0" fontId="43" fillId="0" borderId="0" xfId="0" applyFont="1" applyAlignment="1">
      <alignment horizontal="left"/>
    </xf>
    <xf numFmtId="0" fontId="43" fillId="0" borderId="0" xfId="0" applyFont="1" applyAlignment="1">
      <alignment horizontal="right"/>
    </xf>
    <xf numFmtId="0" fontId="43" fillId="0" borderId="0" xfId="0" applyFont="1" applyBorder="1"/>
    <xf numFmtId="0" fontId="43" fillId="0" borderId="0" xfId="0" applyFont="1" applyFill="1" applyBorder="1"/>
    <xf numFmtId="0" fontId="42" fillId="0" borderId="0" xfId="0" applyFont="1" applyFill="1" applyBorder="1" applyAlignment="1">
      <alignment horizontal="right"/>
    </xf>
    <xf numFmtId="0" fontId="43" fillId="0" borderId="0" xfId="0" applyFont="1" applyFill="1" applyBorder="1" applyAlignment="1">
      <alignment horizontal="right"/>
    </xf>
    <xf numFmtId="0" fontId="45" fillId="27" borderId="14" xfId="0" applyFont="1" applyFill="1" applyBorder="1" applyAlignment="1">
      <alignment horizontal="center" vertical="center"/>
    </xf>
    <xf numFmtId="0" fontId="42" fillId="27" borderId="14" xfId="0" applyFont="1" applyFill="1" applyBorder="1" applyAlignment="1">
      <alignment horizontal="center" vertical="center" wrapText="1"/>
    </xf>
    <xf numFmtId="0" fontId="42" fillId="27" borderId="14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left"/>
    </xf>
    <xf numFmtId="3" fontId="42" fillId="0" borderId="0" xfId="0" applyNumberFormat="1" applyFont="1" applyBorder="1"/>
    <xf numFmtId="0" fontId="42" fillId="28" borderId="0" xfId="0" applyFont="1" applyFill="1" applyBorder="1" applyAlignment="1">
      <alignment horizontal="left"/>
    </xf>
    <xf numFmtId="0" fontId="43" fillId="0" borderId="0" xfId="0" applyFont="1" applyFill="1" applyBorder="1" applyAlignment="1">
      <alignment horizontal="left" indent="1"/>
    </xf>
    <xf numFmtId="3" fontId="43" fillId="0" borderId="0" xfId="0" applyNumberFormat="1" applyFont="1" applyBorder="1"/>
    <xf numFmtId="0" fontId="42" fillId="0" borderId="0" xfId="0" applyFont="1" applyFill="1" applyBorder="1" applyAlignment="1">
      <alignment horizontal="left" indent="1"/>
    </xf>
    <xf numFmtId="0" fontId="43" fillId="0" borderId="0" xfId="0" applyFont="1" applyBorder="1" applyAlignment="1">
      <alignment horizontal="left" indent="2"/>
    </xf>
    <xf numFmtId="0" fontId="42" fillId="29" borderId="0" xfId="0" applyFont="1" applyFill="1" applyAlignment="1">
      <alignment horizontal="left"/>
    </xf>
    <xf numFmtId="0" fontId="43" fillId="0" borderId="0" xfId="0" applyFont="1" applyBorder="1" applyAlignment="1">
      <alignment horizontal="left" indent="1"/>
    </xf>
    <xf numFmtId="0" fontId="43" fillId="0" borderId="15" xfId="0" applyFont="1" applyFill="1" applyBorder="1" applyAlignment="1">
      <alignment horizontal="left" indent="1"/>
    </xf>
    <xf numFmtId="3" fontId="43" fillId="0" borderId="15" xfId="0" applyNumberFormat="1" applyFont="1" applyBorder="1"/>
    <xf numFmtId="0" fontId="46" fillId="0" borderId="0" xfId="0" applyFont="1" applyAlignment="1">
      <alignment horizontal="right"/>
    </xf>
    <xf numFmtId="0" fontId="43" fillId="27" borderId="14" xfId="0" applyFont="1" applyFill="1" applyBorder="1" applyAlignment="1">
      <alignment horizontal="center" vertical="center"/>
    </xf>
    <xf numFmtId="0" fontId="42" fillId="27" borderId="19" xfId="0" applyFont="1" applyFill="1" applyBorder="1" applyAlignment="1">
      <alignment horizontal="center" vertical="center"/>
    </xf>
    <xf numFmtId="0" fontId="42" fillId="0" borderId="0" xfId="0" applyFont="1" applyFill="1" applyBorder="1" applyAlignment="1"/>
    <xf numFmtId="3" fontId="42" fillId="0" borderId="20" xfId="0" applyNumberFormat="1" applyFont="1" applyBorder="1"/>
    <xf numFmtId="0" fontId="42" fillId="28" borderId="20" xfId="0" applyFont="1" applyFill="1" applyBorder="1" applyAlignment="1">
      <alignment horizontal="left"/>
    </xf>
    <xf numFmtId="3" fontId="43" fillId="0" borderId="20" xfId="0" applyNumberFormat="1" applyFont="1" applyBorder="1"/>
    <xf numFmtId="3" fontId="43" fillId="0" borderId="21" xfId="0" applyNumberFormat="1" applyFont="1" applyBorder="1"/>
    <xf numFmtId="0" fontId="43" fillId="27" borderId="14" xfId="0" applyFont="1" applyFill="1" applyBorder="1" applyAlignment="1">
      <alignment horizontal="center"/>
    </xf>
    <xf numFmtId="0" fontId="42" fillId="27" borderId="14" xfId="0" applyFont="1" applyFill="1" applyBorder="1" applyAlignment="1">
      <alignment horizontal="center"/>
    </xf>
    <xf numFmtId="0" fontId="42" fillId="27" borderId="16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/>
    </xf>
    <xf numFmtId="0" fontId="43" fillId="27" borderId="0" xfId="0" applyFont="1" applyFill="1" applyBorder="1" applyAlignment="1">
      <alignment horizontal="center"/>
    </xf>
    <xf numFmtId="0" fontId="42" fillId="27" borderId="0" xfId="0" applyFont="1" applyFill="1" applyBorder="1" applyAlignment="1">
      <alignment horizontal="center"/>
    </xf>
    <xf numFmtId="0" fontId="42" fillId="27" borderId="17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/>
    <xf numFmtId="0" fontId="43" fillId="28" borderId="0" xfId="0" applyFont="1" applyFill="1" applyBorder="1"/>
    <xf numFmtId="3" fontId="43" fillId="28" borderId="17" xfId="0" applyNumberFormat="1" applyFont="1" applyFill="1" applyBorder="1"/>
    <xf numFmtId="3" fontId="43" fillId="0" borderId="0" xfId="0" applyNumberFormat="1" applyFont="1" applyFill="1" applyBorder="1"/>
    <xf numFmtId="3" fontId="42" fillId="0" borderId="17" xfId="0" applyNumberFormat="1" applyFont="1" applyBorder="1"/>
    <xf numFmtId="3" fontId="43" fillId="0" borderId="0" xfId="0" applyNumberFormat="1" applyFont="1" applyFill="1" applyBorder="1" applyAlignment="1">
      <alignment horizontal="right"/>
    </xf>
    <xf numFmtId="3" fontId="43" fillId="0" borderId="17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 indent="2"/>
    </xf>
    <xf numFmtId="3" fontId="43" fillId="0" borderId="17" xfId="0" applyNumberFormat="1" applyFont="1" applyBorder="1"/>
    <xf numFmtId="3" fontId="43" fillId="28" borderId="0" xfId="0" applyNumberFormat="1" applyFont="1" applyFill="1" applyBorder="1"/>
    <xf numFmtId="3" fontId="43" fillId="0" borderId="17" xfId="0" applyNumberFormat="1" applyFont="1" applyFill="1" applyBorder="1"/>
    <xf numFmtId="0" fontId="42" fillId="28" borderId="0" xfId="0" applyFont="1" applyFill="1" applyBorder="1" applyAlignment="1">
      <alignment horizontal="left" wrapText="1"/>
    </xf>
    <xf numFmtId="3" fontId="43" fillId="0" borderId="18" xfId="0" applyNumberFormat="1" applyFont="1" applyBorder="1"/>
    <xf numFmtId="0" fontId="46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right"/>
    </xf>
    <xf numFmtId="0" fontId="42" fillId="27" borderId="14" xfId="0" applyFont="1" applyFill="1" applyBorder="1" applyAlignment="1">
      <alignment horizontal="right" vertical="center"/>
    </xf>
    <xf numFmtId="0" fontId="43" fillId="0" borderId="0" xfId="0" applyFont="1" applyBorder="1" applyAlignment="1">
      <alignment horizontal="right"/>
    </xf>
    <xf numFmtId="0" fontId="42" fillId="0" borderId="0" xfId="0" applyFont="1" applyBorder="1"/>
    <xf numFmtId="0" fontId="42" fillId="28" borderId="0" xfId="0" applyFont="1" applyFill="1" applyBorder="1"/>
    <xf numFmtId="3" fontId="42" fillId="28" borderId="0" xfId="0" applyNumberFormat="1" applyFont="1" applyFill="1" applyBorder="1"/>
    <xf numFmtId="3" fontId="47" fillId="0" borderId="0" xfId="0" applyNumberFormat="1" applyFont="1" applyBorder="1" applyAlignment="1">
      <alignment horizontal="left" indent="1"/>
    </xf>
    <xf numFmtId="3" fontId="47" fillId="0" borderId="0" xfId="0" applyNumberFormat="1" applyFont="1" applyBorder="1"/>
    <xf numFmtId="3" fontId="48" fillId="0" borderId="0" xfId="0" applyNumberFormat="1" applyFont="1" applyBorder="1" applyAlignment="1">
      <alignment horizontal="left" indent="1"/>
    </xf>
    <xf numFmtId="3" fontId="48" fillId="0" borderId="0" xfId="0" applyNumberFormat="1" applyFont="1" applyBorder="1"/>
    <xf numFmtId="3" fontId="49" fillId="0" borderId="0" xfId="0" applyNumberFormat="1" applyFont="1" applyBorder="1" applyAlignment="1">
      <alignment horizontal="left" indent="1"/>
    </xf>
    <xf numFmtId="3" fontId="49" fillId="0" borderId="0" xfId="0" applyNumberFormat="1" applyFont="1" applyBorder="1"/>
    <xf numFmtId="0" fontId="43" fillId="0" borderId="0" xfId="0" applyFont="1" applyFill="1" applyBorder="1" applyAlignment="1">
      <alignment horizontal="left"/>
    </xf>
    <xf numFmtId="3" fontId="42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 vertical="center" indent="1"/>
    </xf>
    <xf numFmtId="3" fontId="50" fillId="0" borderId="0" xfId="144" applyNumberFormat="1" applyFont="1" applyFill="1" applyBorder="1" applyAlignment="1">
      <alignment horizontal="right" wrapText="1"/>
    </xf>
    <xf numFmtId="0" fontId="43" fillId="0" borderId="15" xfId="0" applyFont="1" applyFill="1" applyBorder="1" applyAlignment="1">
      <alignment horizontal="left"/>
    </xf>
    <xf numFmtId="3" fontId="43" fillId="0" borderId="15" xfId="0" applyNumberFormat="1" applyFont="1" applyFill="1" applyBorder="1" applyAlignment="1">
      <alignment horizontal="right"/>
    </xf>
    <xf numFmtId="3" fontId="43" fillId="0" borderId="15" xfId="0" applyNumberFormat="1" applyFont="1" applyFill="1" applyBorder="1"/>
    <xf numFmtId="0" fontId="46" fillId="0" borderId="0" xfId="0" applyFont="1" applyBorder="1" applyAlignment="1">
      <alignment horizontal="right"/>
    </xf>
    <xf numFmtId="0" fontId="42" fillId="27" borderId="14" xfId="0" applyFont="1" applyFill="1" applyBorder="1" applyAlignment="1">
      <alignment horizontal="right"/>
    </xf>
    <xf numFmtId="0" fontId="43" fillId="0" borderId="0" xfId="0" applyFont="1" applyBorder="1" applyAlignment="1">
      <alignment horizontal="center"/>
    </xf>
    <xf numFmtId="0" fontId="43" fillId="0" borderId="0" xfId="0" applyFont="1" applyFill="1" applyBorder="1" applyAlignment="1"/>
    <xf numFmtId="3" fontId="43" fillId="0" borderId="0" xfId="0" applyNumberFormat="1" applyFont="1" applyFill="1" applyBorder="1" applyAlignment="1"/>
    <xf numFmtId="0" fontId="43" fillId="28" borderId="0" xfId="0" applyFont="1" applyFill="1" applyBorder="1" applyAlignment="1">
      <alignment horizontal="right"/>
    </xf>
    <xf numFmtId="3" fontId="43" fillId="0" borderId="0" xfId="0" applyNumberFormat="1" applyFont="1" applyBorder="1" applyAlignment="1">
      <alignment horizontal="left" indent="1"/>
    </xf>
    <xf numFmtId="3" fontId="43" fillId="0" borderId="0" xfId="0" applyNumberFormat="1" applyFont="1" applyFill="1" applyBorder="1" applyAlignment="1">
      <alignment horizontal="left" indent="1"/>
    </xf>
    <xf numFmtId="0" fontId="42" fillId="27" borderId="14" xfId="0" applyFont="1" applyFill="1" applyBorder="1" applyAlignment="1">
      <alignment horizontal="center"/>
    </xf>
    <xf numFmtId="3" fontId="42" fillId="28" borderId="0" xfId="0" applyNumberFormat="1" applyFont="1" applyFill="1" applyBorder="1" applyAlignment="1">
      <alignment horizontal="right"/>
    </xf>
    <xf numFmtId="0" fontId="42" fillId="0" borderId="0" xfId="0" applyFont="1" applyBorder="1" applyAlignment="1">
      <alignment horizontal="left" indent="1"/>
    </xf>
    <xf numFmtId="3" fontId="43" fillId="0" borderId="0" xfId="0" applyNumberFormat="1" applyFont="1"/>
    <xf numFmtId="0" fontId="42" fillId="0" borderId="0" xfId="0" applyFont="1" applyFill="1" applyBorder="1" applyAlignment="1">
      <alignment wrapText="1"/>
    </xf>
    <xf numFmtId="0" fontId="43" fillId="0" borderId="0" xfId="0" applyFont="1" applyAlignment="1"/>
    <xf numFmtId="0" fontId="42" fillId="0" borderId="0" xfId="0" applyFont="1" applyFill="1" applyBorder="1" applyAlignment="1">
      <alignment horizontal="left" wrapText="1"/>
    </xf>
    <xf numFmtId="0" fontId="51" fillId="0" borderId="0" xfId="145" applyFont="1" applyAlignment="1" applyProtection="1"/>
    <xf numFmtId="0" fontId="42" fillId="0" borderId="0" xfId="0" applyFont="1" applyFill="1" applyBorder="1"/>
    <xf numFmtId="0" fontId="42" fillId="0" borderId="0" xfId="0" applyFont="1" applyFill="1"/>
    <xf numFmtId="0" fontId="43" fillId="0" borderId="0" xfId="0" applyFont="1" applyFill="1"/>
    <xf numFmtId="0" fontId="42" fillId="0" borderId="0" xfId="0" applyFont="1" applyAlignment="1">
      <alignment horizontal="center"/>
    </xf>
    <xf numFmtId="0" fontId="47" fillId="0" borderId="0" xfId="181" applyNumberFormat="1" applyFont="1"/>
    <xf numFmtId="0" fontId="47" fillId="0" borderId="0" xfId="183" applyNumberFormat="1" applyFont="1"/>
    <xf numFmtId="0" fontId="47" fillId="0" borderId="0" xfId="182" applyNumberFormat="1" applyFont="1"/>
    <xf numFmtId="3" fontId="47" fillId="0" borderId="0" xfId="181" applyNumberFormat="1" applyFont="1"/>
    <xf numFmtId="0" fontId="43" fillId="0" borderId="0" xfId="0" applyNumberFormat="1" applyFont="1" applyFill="1" applyBorder="1"/>
    <xf numFmtId="0" fontId="47" fillId="0" borderId="0" xfId="174" applyNumberFormat="1" applyFont="1"/>
    <xf numFmtId="0" fontId="47" fillId="0" borderId="0" xfId="166" applyNumberFormat="1" applyFont="1"/>
    <xf numFmtId="0" fontId="47" fillId="0" borderId="0" xfId="173" applyNumberFormat="1" applyFont="1"/>
    <xf numFmtId="0" fontId="43" fillId="0" borderId="0" xfId="0" applyNumberFormat="1" applyFont="1" applyBorder="1"/>
    <xf numFmtId="0" fontId="47" fillId="0" borderId="0" xfId="167" applyNumberFormat="1" applyFont="1"/>
    <xf numFmtId="0" fontId="47" fillId="0" borderId="0" xfId="160" applyNumberFormat="1" applyFont="1"/>
    <xf numFmtId="0" fontId="47" fillId="0" borderId="0" xfId="161" applyNumberFormat="1" applyFont="1"/>
    <xf numFmtId="0" fontId="47" fillId="0" borderId="0" xfId="180" applyNumberFormat="1" applyFont="1"/>
    <xf numFmtId="0" fontId="47" fillId="0" borderId="0" xfId="154" applyNumberFormat="1" applyFont="1"/>
    <xf numFmtId="0" fontId="47" fillId="0" borderId="0" xfId="155" applyNumberFormat="1" applyFont="1"/>
    <xf numFmtId="0" fontId="47" fillId="0" borderId="0" xfId="165" applyNumberFormat="1" applyFont="1"/>
    <xf numFmtId="0" fontId="47" fillId="0" borderId="0" xfId="172" applyNumberFormat="1" applyFont="1"/>
    <xf numFmtId="0" fontId="47" fillId="0" borderId="0" xfId="169" applyNumberFormat="1" applyFont="1"/>
    <xf numFmtId="0" fontId="47" fillId="0" borderId="0" xfId="159" applyNumberFormat="1" applyFont="1"/>
    <xf numFmtId="0" fontId="47" fillId="0" borderId="0" xfId="162" applyNumberFormat="1" applyFont="1"/>
    <xf numFmtId="0" fontId="47" fillId="0" borderId="0" xfId="179" applyNumberFormat="1" applyFont="1"/>
    <xf numFmtId="0" fontId="47" fillId="0" borderId="0" xfId="153" applyNumberFormat="1" applyFont="1"/>
    <xf numFmtId="0" fontId="47" fillId="0" borderId="0" xfId="156" applyNumberFormat="1" applyFont="1"/>
    <xf numFmtId="0" fontId="47" fillId="0" borderId="0" xfId="164" applyNumberFormat="1" applyFont="1"/>
    <xf numFmtId="0" fontId="47" fillId="0" borderId="0" xfId="171" applyNumberFormat="1" applyFont="1"/>
    <xf numFmtId="0" fontId="47" fillId="0" borderId="0" xfId="168" applyNumberFormat="1" applyFont="1"/>
    <xf numFmtId="1" fontId="43" fillId="0" borderId="0" xfId="0" applyNumberFormat="1" applyFont="1" applyBorder="1"/>
    <xf numFmtId="0" fontId="47" fillId="0" borderId="0" xfId="158" applyNumberFormat="1" applyFont="1"/>
    <xf numFmtId="0" fontId="47" fillId="0" borderId="0" xfId="163" applyNumberFormat="1" applyFont="1"/>
    <xf numFmtId="0" fontId="47" fillId="0" borderId="0" xfId="178" applyNumberFormat="1" applyFont="1"/>
    <xf numFmtId="9" fontId="47" fillId="0" borderId="0" xfId="176" applyFont="1"/>
    <xf numFmtId="0" fontId="47" fillId="0" borderId="0" xfId="152" applyNumberFormat="1" applyFont="1"/>
    <xf numFmtId="0" fontId="47" fillId="0" borderId="0" xfId="157" applyNumberFormat="1" applyFont="1"/>
    <xf numFmtId="165" fontId="47" fillId="0" borderId="0" xfId="146" applyNumberFormat="1" applyFont="1"/>
    <xf numFmtId="165" fontId="47" fillId="0" borderId="0" xfId="147" applyNumberFormat="1" applyFont="1"/>
    <xf numFmtId="0" fontId="47" fillId="0" borderId="0" xfId="170" applyNumberFormat="1" applyFont="1"/>
    <xf numFmtId="0" fontId="47" fillId="0" borderId="0" xfId="175" applyNumberFormat="1" applyFont="1"/>
    <xf numFmtId="165" fontId="47" fillId="0" borderId="0" xfId="148" applyNumberFormat="1" applyFont="1"/>
    <xf numFmtId="166" fontId="47" fillId="0" borderId="0" xfId="148" applyNumberFormat="1" applyFont="1"/>
    <xf numFmtId="0" fontId="47" fillId="0" borderId="0" xfId="177" applyNumberFormat="1" applyFont="1"/>
    <xf numFmtId="0" fontId="47" fillId="0" borderId="0" xfId="151" applyNumberFormat="1" applyFont="1"/>
    <xf numFmtId="0" fontId="47" fillId="0" borderId="0" xfId="150" applyNumberFormat="1" applyFont="1"/>
  </cellXfs>
  <cellStyles count="184">
    <cellStyle name="20 % – Zvýraznění1" xfId="1" builtinId="30" customBuiltin="1"/>
    <cellStyle name="20 % – Zvýraznění1 2" xfId="2"/>
    <cellStyle name="20 % – Zvýraznění2" xfId="3" builtinId="34" customBuiltin="1"/>
    <cellStyle name="20 % – Zvýraznění2 2" xfId="4"/>
    <cellStyle name="20 % – Zvýraznění3" xfId="5" builtinId="38" customBuiltin="1"/>
    <cellStyle name="20 % – Zvýraznění3 2" xfId="6"/>
    <cellStyle name="20 % – Zvýraznění4" xfId="7" builtinId="42" customBuiltin="1"/>
    <cellStyle name="20 % – Zvýraznění4 2" xfId="8"/>
    <cellStyle name="20 % – Zvýraznění5" xfId="9" builtinId="46" customBuiltin="1"/>
    <cellStyle name="20 % – Zvýraznění5 2" xfId="10"/>
    <cellStyle name="20 % – Zvýraznění6" xfId="11" builtinId="50" customBuiltin="1"/>
    <cellStyle name="20 % – Zvýraznění6 2" xfId="1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40 % – Zvýraznění1" xfId="19" builtinId="31" customBuiltin="1"/>
    <cellStyle name="40 % – Zvýraznění1 2" xfId="20"/>
    <cellStyle name="40 % – Zvýraznění2" xfId="21" builtinId="35" customBuiltin="1"/>
    <cellStyle name="40 % – Zvýraznění2 2" xfId="22"/>
    <cellStyle name="40 % – Zvýraznění3" xfId="23" builtinId="39" customBuiltin="1"/>
    <cellStyle name="40 % – Zvýraznění3 2" xfId="24"/>
    <cellStyle name="40 % – Zvýraznění4" xfId="25" builtinId="43" customBuiltin="1"/>
    <cellStyle name="40 % – Zvýraznění4 2" xfId="26"/>
    <cellStyle name="40 % – Zvýraznění5" xfId="27" builtinId="47" customBuiltin="1"/>
    <cellStyle name="40 % – Zvýraznění5 2" xfId="28"/>
    <cellStyle name="40 % – Zvýraznění6" xfId="29" builtinId="51" customBuiltin="1"/>
    <cellStyle name="40 % – Zvýraznění6 2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60 % – Zvýraznění1" xfId="37" builtinId="32" customBuiltin="1"/>
    <cellStyle name="60 % – Zvýraznění1 2" xfId="38"/>
    <cellStyle name="60 % – Zvýraznění2" xfId="39" builtinId="36" customBuiltin="1"/>
    <cellStyle name="60 % – Zvýraznění2 2" xfId="40"/>
    <cellStyle name="60 % – Zvýraznění3" xfId="41" builtinId="40" customBuiltin="1"/>
    <cellStyle name="60 % – Zvýraznění3 2" xfId="42"/>
    <cellStyle name="60 % – Zvýraznění4" xfId="43" builtinId="44" customBuiltin="1"/>
    <cellStyle name="60 % – Zvýraznění4 2" xfId="44"/>
    <cellStyle name="60 % – Zvýraznění5" xfId="45" builtinId="48" customBuiltin="1"/>
    <cellStyle name="60 % – Zvýraznění5 2" xfId="46"/>
    <cellStyle name="60 % – Zvýraznění6" xfId="47" builtinId="52" customBuiltin="1"/>
    <cellStyle name="60 % – Zvýraznění6 2" xfId="48"/>
    <cellStyle name="60% - Accent1" xfId="49"/>
    <cellStyle name="60% - Accent2" xfId="50"/>
    <cellStyle name="60% - Accent3" xfId="51"/>
    <cellStyle name="60% - Accent4" xfId="52"/>
    <cellStyle name="60% - Accent5" xfId="53"/>
    <cellStyle name="60% - Accent6" xfId="54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elkem" xfId="63" builtinId="25" customBuiltin="1"/>
    <cellStyle name="Celkem 2" xfId="64"/>
    <cellStyle name="Explanatory Text" xfId="65"/>
    <cellStyle name="Good" xfId="66"/>
    <cellStyle name="Heading 1" xfId="67"/>
    <cellStyle name="Heading 2" xfId="68"/>
    <cellStyle name="Heading 3" xfId="69"/>
    <cellStyle name="Heading 4" xfId="70"/>
    <cellStyle name="Hypertextový odkaz" xfId="145" builtinId="8"/>
    <cellStyle name="Check Cell" xfId="71"/>
    <cellStyle name="Chybně" xfId="72" builtinId="27" customBuiltin="1"/>
    <cellStyle name="Chybně 2" xfId="73"/>
    <cellStyle name="Input" xfId="74"/>
    <cellStyle name="Kontrolní buňka" xfId="75" builtinId="23" customBuiltin="1"/>
    <cellStyle name="Kontrolní buňka 2" xfId="76"/>
    <cellStyle name="Linked Cell" xfId="77"/>
    <cellStyle name="Nadpis 1" xfId="78" builtinId="16" customBuiltin="1"/>
    <cellStyle name="Nadpis 1 2" xfId="79"/>
    <cellStyle name="Nadpis 2" xfId="80" builtinId="17" customBuiltin="1"/>
    <cellStyle name="Nadpis 2 2" xfId="81"/>
    <cellStyle name="Nadpis 3" xfId="82" builtinId="18" customBuiltin="1"/>
    <cellStyle name="Nadpis 3 2" xfId="83"/>
    <cellStyle name="Nadpis 4" xfId="84" builtinId="19" customBuiltin="1"/>
    <cellStyle name="Nadpis 4 2" xfId="85"/>
    <cellStyle name="Název" xfId="86" builtinId="15" customBuiltin="1"/>
    <cellStyle name="Neutral" xfId="87"/>
    <cellStyle name="Neutrální" xfId="88" builtinId="28" customBuiltin="1"/>
    <cellStyle name="Neutrální 2" xfId="89"/>
    <cellStyle name="Normal_01A-G_NC" xfId="90"/>
    <cellStyle name="Normální" xfId="0" builtinId="0"/>
    <cellStyle name="normální 10" xfId="149"/>
    <cellStyle name="normální 11" xfId="150"/>
    <cellStyle name="normální 12" xfId="177"/>
    <cellStyle name="normální 13" xfId="151"/>
    <cellStyle name="normální 14" xfId="152"/>
    <cellStyle name="normální 15" xfId="153"/>
    <cellStyle name="normální 16" xfId="154"/>
    <cellStyle name="normální 17" xfId="155"/>
    <cellStyle name="normální 18" xfId="156"/>
    <cellStyle name="normální 19" xfId="157"/>
    <cellStyle name="normální 2" xfId="91"/>
    <cellStyle name="normální 2 2" xfId="92"/>
    <cellStyle name="normální 2 3" xfId="93"/>
    <cellStyle name="normální 20" xfId="158"/>
    <cellStyle name="normální 21" xfId="159"/>
    <cellStyle name="normální 22" xfId="160"/>
    <cellStyle name="normální 23" xfId="178"/>
    <cellStyle name="normální 24" xfId="161"/>
    <cellStyle name="normální 25" xfId="162"/>
    <cellStyle name="normální 26" xfId="163"/>
    <cellStyle name="normální 27" xfId="164"/>
    <cellStyle name="normální 28" xfId="165"/>
    <cellStyle name="normální 29" xfId="166"/>
    <cellStyle name="normální 3" xfId="94"/>
    <cellStyle name="normální 3 2" xfId="95"/>
    <cellStyle name="normální 3 3" xfId="96"/>
    <cellStyle name="normální 30" xfId="167"/>
    <cellStyle name="normální 31" xfId="168"/>
    <cellStyle name="normální 32" xfId="169"/>
    <cellStyle name="normální 33" xfId="170"/>
    <cellStyle name="normální 34" xfId="171"/>
    <cellStyle name="normální 35" xfId="172"/>
    <cellStyle name="normální 36" xfId="173"/>
    <cellStyle name="normální 37" xfId="179"/>
    <cellStyle name="normální 38" xfId="180"/>
    <cellStyle name="normální 39" xfId="174"/>
    <cellStyle name="normální 4" xfId="97"/>
    <cellStyle name="normální 4 2" xfId="98"/>
    <cellStyle name="normální 4 3" xfId="99"/>
    <cellStyle name="normální 40" xfId="175"/>
    <cellStyle name="normální 44" xfId="181"/>
    <cellStyle name="normální 45" xfId="182"/>
    <cellStyle name="normální 46" xfId="183"/>
    <cellStyle name="normální 5" xfId="100"/>
    <cellStyle name="normální 6" xfId="101"/>
    <cellStyle name="normální 7" xfId="146"/>
    <cellStyle name="normální 8" xfId="147"/>
    <cellStyle name="normální 9" xfId="148"/>
    <cellStyle name="normální_Ver ZP str1" xfId="144"/>
    <cellStyle name="Note" xfId="102"/>
    <cellStyle name="Output" xfId="103"/>
    <cellStyle name="Poznámka" xfId="104" builtinId="10" customBuiltin="1"/>
    <cellStyle name="Poznámka 2" xfId="105"/>
    <cellStyle name="Poznámka 2 2" xfId="106"/>
    <cellStyle name="Poznámka 2 3" xfId="107"/>
    <cellStyle name="Poznámka 3" xfId="108"/>
    <cellStyle name="Poznámka 3 2" xfId="109"/>
    <cellStyle name="Poznámka 3 3" xfId="110"/>
    <cellStyle name="procent 2" xfId="111"/>
    <cellStyle name="procent 2 2" xfId="112"/>
    <cellStyle name="procent 3" xfId="113"/>
    <cellStyle name="procent 3 2" xfId="114"/>
    <cellStyle name="Procenta" xfId="176" builtinId="5"/>
    <cellStyle name="Propojená buňka" xfId="115" builtinId="24" customBuiltin="1"/>
    <cellStyle name="Propojená buňka 2" xfId="116"/>
    <cellStyle name="Správně" xfId="117" builtinId="26" customBuiltin="1"/>
    <cellStyle name="Správně 2" xfId="118"/>
    <cellStyle name="Text upozornění" xfId="119" builtinId="11" customBuiltin="1"/>
    <cellStyle name="Text upozornění 2" xfId="120"/>
    <cellStyle name="Title" xfId="121"/>
    <cellStyle name="Total" xfId="122"/>
    <cellStyle name="Vstup" xfId="123" builtinId="20" customBuiltin="1"/>
    <cellStyle name="Vstup 2" xfId="124"/>
    <cellStyle name="Výpočet" xfId="125" builtinId="22" customBuiltin="1"/>
    <cellStyle name="Výpočet 2" xfId="126"/>
    <cellStyle name="Výstup" xfId="127" builtinId="21" customBuiltin="1"/>
    <cellStyle name="Výstup 2" xfId="128"/>
    <cellStyle name="Vysvětlující text" xfId="129" builtinId="53" customBuiltin="1"/>
    <cellStyle name="Vysvětlující text 2" xfId="130"/>
    <cellStyle name="Warning Text" xfId="131"/>
    <cellStyle name="Zvýraznění 1" xfId="132" builtinId="29" customBuiltin="1"/>
    <cellStyle name="Zvýraznění 1 2" xfId="133"/>
    <cellStyle name="Zvýraznění 2" xfId="134" builtinId="33" customBuiltin="1"/>
    <cellStyle name="Zvýraznění 2 2" xfId="135"/>
    <cellStyle name="Zvýraznění 3" xfId="136" builtinId="37" customBuiltin="1"/>
    <cellStyle name="Zvýraznění 3 2" xfId="137"/>
    <cellStyle name="Zvýraznění 4" xfId="138" builtinId="41" customBuiltin="1"/>
    <cellStyle name="Zvýraznění 4 2" xfId="139"/>
    <cellStyle name="Zvýraznění 5" xfId="140" builtinId="45" customBuiltin="1"/>
    <cellStyle name="Zvýraznění 5 2" xfId="141"/>
    <cellStyle name="Zvýraznění 6" xfId="142" builtinId="49" customBuiltin="1"/>
    <cellStyle name="Zvýraznění 6 2" xfId="14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9F2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3E6FF"/>
      <rgbColor rgb="00D9F2FF"/>
      <rgbColor rgb="00CC99FF"/>
      <rgbColor rgb="00B3E6FF"/>
      <rgbColor rgb="003366FF"/>
      <rgbColor rgb="0033CCCC"/>
      <rgbColor rgb="0099CC00"/>
      <rgbColor rgb="0079D2FF"/>
      <rgbColor rgb="0035BCFF"/>
      <rgbColor rgb="0000A3F4"/>
      <rgbColor rgb="00666699"/>
      <rgbColor rgb="00A6A6A6"/>
      <rgbColor rgb="00003366"/>
      <rgbColor rgb="00339966"/>
      <rgbColor rgb="00003300"/>
      <rgbColor rgb="00333300"/>
      <rgbColor rgb="000087CA"/>
      <rgbColor rgb="00993366"/>
      <rgbColor rgb="00333399"/>
      <rgbColor rgb="00333333"/>
    </indexedColors>
    <mruColors>
      <color rgb="FFD9F2FF"/>
      <color rgb="FFD9F9FF"/>
      <color rgb="FFB3E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ECD\R&amp;D\2008_cerven\CZE\CQ_C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4"/>
      <sheetName val="CE10_2005"/>
      <sheetName val="CE10_2006"/>
      <sheetName val="CE10_2007"/>
      <sheetName val="CE11_2004"/>
      <sheetName val="CE11_2005"/>
      <sheetName val="CE11_2006"/>
      <sheetName val="CE11_2007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2"/>
  <sheetViews>
    <sheetView tabSelected="1" view="pageBreakPreview" zoomScaleNormal="100" zoomScaleSheetLayoutView="100" workbookViewId="0">
      <selection activeCell="B1" sqref="B1"/>
    </sheetView>
  </sheetViews>
  <sheetFormatPr defaultRowHeight="12.75" x14ac:dyDescent="0.25"/>
  <cols>
    <col min="1" max="3" width="10.7109375" style="3" customWidth="1"/>
    <col min="4" max="16384" width="9.140625" style="3"/>
  </cols>
  <sheetData>
    <row r="1" spans="1:8" x14ac:dyDescent="0.25">
      <c r="A1" s="1"/>
      <c r="B1" s="2" t="s">
        <v>167</v>
      </c>
    </row>
    <row r="2" spans="1:8" x14ac:dyDescent="0.25">
      <c r="A2" s="4">
        <v>1</v>
      </c>
      <c r="B2" s="5" t="s">
        <v>149</v>
      </c>
      <c r="C2" s="5" t="s">
        <v>150</v>
      </c>
    </row>
    <row r="3" spans="1:8" x14ac:dyDescent="0.25">
      <c r="A3" s="4">
        <v>2</v>
      </c>
      <c r="B3" s="5" t="s">
        <v>151</v>
      </c>
      <c r="C3" s="5" t="s">
        <v>152</v>
      </c>
    </row>
    <row r="4" spans="1:8" x14ac:dyDescent="0.25">
      <c r="A4" s="4" t="s">
        <v>140</v>
      </c>
      <c r="B4" s="5" t="s">
        <v>153</v>
      </c>
      <c r="C4" s="5" t="s">
        <v>154</v>
      </c>
    </row>
    <row r="5" spans="1:8" x14ac:dyDescent="0.25">
      <c r="A5" s="4" t="s">
        <v>141</v>
      </c>
      <c r="B5" s="5" t="s">
        <v>155</v>
      </c>
      <c r="C5" s="5" t="s">
        <v>156</v>
      </c>
      <c r="D5" s="2"/>
      <c r="E5" s="2"/>
      <c r="F5" s="2"/>
    </row>
    <row r="6" spans="1:8" x14ac:dyDescent="0.25">
      <c r="A6" s="4">
        <v>3</v>
      </c>
      <c r="B6" s="5" t="s">
        <v>157</v>
      </c>
      <c r="C6" s="5" t="s">
        <v>158</v>
      </c>
      <c r="D6" s="6"/>
      <c r="E6" s="6"/>
      <c r="F6" s="6"/>
      <c r="G6" s="6"/>
      <c r="H6" s="6"/>
    </row>
    <row r="7" spans="1:8" x14ac:dyDescent="0.25">
      <c r="A7" s="4" t="s">
        <v>142</v>
      </c>
      <c r="B7" s="5" t="s">
        <v>159</v>
      </c>
      <c r="C7" s="5" t="s">
        <v>160</v>
      </c>
      <c r="D7" s="2"/>
      <c r="E7" s="2"/>
      <c r="F7" s="2"/>
    </row>
    <row r="8" spans="1:8" x14ac:dyDescent="0.25">
      <c r="A8" s="4">
        <v>4</v>
      </c>
      <c r="B8" s="5" t="s">
        <v>161</v>
      </c>
      <c r="C8" s="5" t="s">
        <v>164</v>
      </c>
      <c r="D8" s="6"/>
      <c r="E8" s="6"/>
      <c r="F8" s="6"/>
      <c r="G8" s="6"/>
      <c r="H8" s="6"/>
    </row>
    <row r="9" spans="1:8" x14ac:dyDescent="0.25">
      <c r="A9" s="4" t="s">
        <v>143</v>
      </c>
      <c r="B9" s="5" t="s">
        <v>162</v>
      </c>
      <c r="C9" s="5" t="s">
        <v>165</v>
      </c>
      <c r="D9" s="2"/>
      <c r="E9" s="2"/>
      <c r="F9" s="2"/>
      <c r="G9" s="2"/>
    </row>
    <row r="10" spans="1:8" ht="12.75" customHeight="1" x14ac:dyDescent="0.25">
      <c r="A10" s="4" t="s">
        <v>144</v>
      </c>
      <c r="B10" s="5" t="s">
        <v>163</v>
      </c>
      <c r="C10" s="5" t="s">
        <v>166</v>
      </c>
      <c r="D10" s="6"/>
      <c r="E10" s="6"/>
      <c r="F10" s="6"/>
      <c r="G10" s="6"/>
      <c r="H10" s="6"/>
    </row>
    <row r="11" spans="1:8" x14ac:dyDescent="0.25">
      <c r="A11" s="2"/>
    </row>
    <row r="12" spans="1:8" x14ac:dyDescent="0.25">
      <c r="A12" s="86"/>
      <c r="B12" s="87"/>
      <c r="C12" s="87"/>
      <c r="D12" s="87"/>
      <c r="E12" s="87"/>
      <c r="F12" s="87"/>
      <c r="G12" s="87"/>
      <c r="H12" s="87"/>
    </row>
  </sheetData>
  <mergeCells count="1">
    <mergeCell ref="A12:H12"/>
  </mergeCells>
  <hyperlinks>
    <hyperlink ref="A2" location="'1'!A1" display="'1'!A1"/>
    <hyperlink ref="A3" location="'2'!A1" display="'2'!A1"/>
    <hyperlink ref="A4" location="'2a'!A1" display="2a"/>
    <hyperlink ref="A5" location="'2b'!A1" display="2b"/>
    <hyperlink ref="A6" location="'3'!A1" display="'3'!A1"/>
    <hyperlink ref="A7" location="'3a'!A1" display="3a"/>
    <hyperlink ref="A8" location="'4'!A1" display="'4'!A1"/>
    <hyperlink ref="A9" location="'4a'!A1" display="4a"/>
    <hyperlink ref="A10" location="'4b'!A1" display="4b"/>
  </hyperlinks>
  <pageMargins left="0.39370078740157483" right="0.39370078740157483" top="0.39370078740157483" bottom="0.39370078740157483" header="0.31496062992125984" footer="0.31496062992125984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45"/>
  <sheetViews>
    <sheetView view="pageBreakPreview" zoomScaleNormal="100" zoomScaleSheetLayoutView="100" workbookViewId="0">
      <selection sqref="A1:XFD1048576"/>
    </sheetView>
  </sheetViews>
  <sheetFormatPr defaultRowHeight="12.75" x14ac:dyDescent="0.25"/>
  <cols>
    <col min="1" max="1" width="33.85546875" style="3" customWidth="1"/>
    <col min="2" max="4" width="18.140625" style="3" customWidth="1"/>
    <col min="5" max="255" width="9.140625" style="3"/>
    <col min="256" max="256" width="33.85546875" style="3" customWidth="1"/>
    <col min="257" max="257" width="9.5703125" style="3" customWidth="1"/>
    <col min="258" max="258" width="17.140625" style="3" customWidth="1"/>
    <col min="259" max="259" width="26.28515625" style="3" customWidth="1"/>
    <col min="260" max="511" width="9.140625" style="3"/>
    <col min="512" max="512" width="33.85546875" style="3" customWidth="1"/>
    <col min="513" max="513" width="9.5703125" style="3" customWidth="1"/>
    <col min="514" max="514" width="17.140625" style="3" customWidth="1"/>
    <col min="515" max="515" width="26.28515625" style="3" customWidth="1"/>
    <col min="516" max="767" width="9.140625" style="3"/>
    <col min="768" max="768" width="33.85546875" style="3" customWidth="1"/>
    <col min="769" max="769" width="9.5703125" style="3" customWidth="1"/>
    <col min="770" max="770" width="17.140625" style="3" customWidth="1"/>
    <col min="771" max="771" width="26.28515625" style="3" customWidth="1"/>
    <col min="772" max="1023" width="9.140625" style="3"/>
    <col min="1024" max="1024" width="33.85546875" style="3" customWidth="1"/>
    <col min="1025" max="1025" width="9.5703125" style="3" customWidth="1"/>
    <col min="1026" max="1026" width="17.140625" style="3" customWidth="1"/>
    <col min="1027" max="1027" width="26.28515625" style="3" customWidth="1"/>
    <col min="1028" max="1279" width="9.140625" style="3"/>
    <col min="1280" max="1280" width="33.85546875" style="3" customWidth="1"/>
    <col min="1281" max="1281" width="9.5703125" style="3" customWidth="1"/>
    <col min="1282" max="1282" width="17.140625" style="3" customWidth="1"/>
    <col min="1283" max="1283" width="26.28515625" style="3" customWidth="1"/>
    <col min="1284" max="1535" width="9.140625" style="3"/>
    <col min="1536" max="1536" width="33.85546875" style="3" customWidth="1"/>
    <col min="1537" max="1537" width="9.5703125" style="3" customWidth="1"/>
    <col min="1538" max="1538" width="17.140625" style="3" customWidth="1"/>
    <col min="1539" max="1539" width="26.28515625" style="3" customWidth="1"/>
    <col min="1540" max="1791" width="9.140625" style="3"/>
    <col min="1792" max="1792" width="33.85546875" style="3" customWidth="1"/>
    <col min="1793" max="1793" width="9.5703125" style="3" customWidth="1"/>
    <col min="1794" max="1794" width="17.140625" style="3" customWidth="1"/>
    <col min="1795" max="1795" width="26.28515625" style="3" customWidth="1"/>
    <col min="1796" max="2047" width="9.140625" style="3"/>
    <col min="2048" max="2048" width="33.85546875" style="3" customWidth="1"/>
    <col min="2049" max="2049" width="9.5703125" style="3" customWidth="1"/>
    <col min="2050" max="2050" width="17.140625" style="3" customWidth="1"/>
    <col min="2051" max="2051" width="26.28515625" style="3" customWidth="1"/>
    <col min="2052" max="2303" width="9.140625" style="3"/>
    <col min="2304" max="2304" width="33.85546875" style="3" customWidth="1"/>
    <col min="2305" max="2305" width="9.5703125" style="3" customWidth="1"/>
    <col min="2306" max="2306" width="17.140625" style="3" customWidth="1"/>
    <col min="2307" max="2307" width="26.28515625" style="3" customWidth="1"/>
    <col min="2308" max="2559" width="9.140625" style="3"/>
    <col min="2560" max="2560" width="33.85546875" style="3" customWidth="1"/>
    <col min="2561" max="2561" width="9.5703125" style="3" customWidth="1"/>
    <col min="2562" max="2562" width="17.140625" style="3" customWidth="1"/>
    <col min="2563" max="2563" width="26.28515625" style="3" customWidth="1"/>
    <col min="2564" max="2815" width="9.140625" style="3"/>
    <col min="2816" max="2816" width="33.85546875" style="3" customWidth="1"/>
    <col min="2817" max="2817" width="9.5703125" style="3" customWidth="1"/>
    <col min="2818" max="2818" width="17.140625" style="3" customWidth="1"/>
    <col min="2819" max="2819" width="26.28515625" style="3" customWidth="1"/>
    <col min="2820" max="3071" width="9.140625" style="3"/>
    <col min="3072" max="3072" width="33.85546875" style="3" customWidth="1"/>
    <col min="3073" max="3073" width="9.5703125" style="3" customWidth="1"/>
    <col min="3074" max="3074" width="17.140625" style="3" customWidth="1"/>
    <col min="3075" max="3075" width="26.28515625" style="3" customWidth="1"/>
    <col min="3076" max="3327" width="9.140625" style="3"/>
    <col min="3328" max="3328" width="33.85546875" style="3" customWidth="1"/>
    <col min="3329" max="3329" width="9.5703125" style="3" customWidth="1"/>
    <col min="3330" max="3330" width="17.140625" style="3" customWidth="1"/>
    <col min="3331" max="3331" width="26.28515625" style="3" customWidth="1"/>
    <col min="3332" max="3583" width="9.140625" style="3"/>
    <col min="3584" max="3584" width="33.85546875" style="3" customWidth="1"/>
    <col min="3585" max="3585" width="9.5703125" style="3" customWidth="1"/>
    <col min="3586" max="3586" width="17.140625" style="3" customWidth="1"/>
    <col min="3587" max="3587" width="26.28515625" style="3" customWidth="1"/>
    <col min="3588" max="3839" width="9.140625" style="3"/>
    <col min="3840" max="3840" width="33.85546875" style="3" customWidth="1"/>
    <col min="3841" max="3841" width="9.5703125" style="3" customWidth="1"/>
    <col min="3842" max="3842" width="17.140625" style="3" customWidth="1"/>
    <col min="3843" max="3843" width="26.28515625" style="3" customWidth="1"/>
    <col min="3844" max="4095" width="9.140625" style="3"/>
    <col min="4096" max="4096" width="33.85546875" style="3" customWidth="1"/>
    <col min="4097" max="4097" width="9.5703125" style="3" customWidth="1"/>
    <col min="4098" max="4098" width="17.140625" style="3" customWidth="1"/>
    <col min="4099" max="4099" width="26.28515625" style="3" customWidth="1"/>
    <col min="4100" max="4351" width="9.140625" style="3"/>
    <col min="4352" max="4352" width="33.85546875" style="3" customWidth="1"/>
    <col min="4353" max="4353" width="9.5703125" style="3" customWidth="1"/>
    <col min="4354" max="4354" width="17.140625" style="3" customWidth="1"/>
    <col min="4355" max="4355" width="26.28515625" style="3" customWidth="1"/>
    <col min="4356" max="4607" width="9.140625" style="3"/>
    <col min="4608" max="4608" width="33.85546875" style="3" customWidth="1"/>
    <col min="4609" max="4609" width="9.5703125" style="3" customWidth="1"/>
    <col min="4610" max="4610" width="17.140625" style="3" customWidth="1"/>
    <col min="4611" max="4611" width="26.28515625" style="3" customWidth="1"/>
    <col min="4612" max="4863" width="9.140625" style="3"/>
    <col min="4864" max="4864" width="33.85546875" style="3" customWidth="1"/>
    <col min="4865" max="4865" width="9.5703125" style="3" customWidth="1"/>
    <col min="4866" max="4866" width="17.140625" style="3" customWidth="1"/>
    <col min="4867" max="4867" width="26.28515625" style="3" customWidth="1"/>
    <col min="4868" max="5119" width="9.140625" style="3"/>
    <col min="5120" max="5120" width="33.85546875" style="3" customWidth="1"/>
    <col min="5121" max="5121" width="9.5703125" style="3" customWidth="1"/>
    <col min="5122" max="5122" width="17.140625" style="3" customWidth="1"/>
    <col min="5123" max="5123" width="26.28515625" style="3" customWidth="1"/>
    <col min="5124" max="5375" width="9.140625" style="3"/>
    <col min="5376" max="5376" width="33.85546875" style="3" customWidth="1"/>
    <col min="5377" max="5377" width="9.5703125" style="3" customWidth="1"/>
    <col min="5378" max="5378" width="17.140625" style="3" customWidth="1"/>
    <col min="5379" max="5379" width="26.28515625" style="3" customWidth="1"/>
    <col min="5380" max="5631" width="9.140625" style="3"/>
    <col min="5632" max="5632" width="33.85546875" style="3" customWidth="1"/>
    <col min="5633" max="5633" width="9.5703125" style="3" customWidth="1"/>
    <col min="5634" max="5634" width="17.140625" style="3" customWidth="1"/>
    <col min="5635" max="5635" width="26.28515625" style="3" customWidth="1"/>
    <col min="5636" max="5887" width="9.140625" style="3"/>
    <col min="5888" max="5888" width="33.85546875" style="3" customWidth="1"/>
    <col min="5889" max="5889" width="9.5703125" style="3" customWidth="1"/>
    <col min="5890" max="5890" width="17.140625" style="3" customWidth="1"/>
    <col min="5891" max="5891" width="26.28515625" style="3" customWidth="1"/>
    <col min="5892" max="6143" width="9.140625" style="3"/>
    <col min="6144" max="6144" width="33.85546875" style="3" customWidth="1"/>
    <col min="6145" max="6145" width="9.5703125" style="3" customWidth="1"/>
    <col min="6146" max="6146" width="17.140625" style="3" customWidth="1"/>
    <col min="6147" max="6147" width="26.28515625" style="3" customWidth="1"/>
    <col min="6148" max="6399" width="9.140625" style="3"/>
    <col min="6400" max="6400" width="33.85546875" style="3" customWidth="1"/>
    <col min="6401" max="6401" width="9.5703125" style="3" customWidth="1"/>
    <col min="6402" max="6402" width="17.140625" style="3" customWidth="1"/>
    <col min="6403" max="6403" width="26.28515625" style="3" customWidth="1"/>
    <col min="6404" max="6655" width="9.140625" style="3"/>
    <col min="6656" max="6656" width="33.85546875" style="3" customWidth="1"/>
    <col min="6657" max="6657" width="9.5703125" style="3" customWidth="1"/>
    <col min="6658" max="6658" width="17.140625" style="3" customWidth="1"/>
    <col min="6659" max="6659" width="26.28515625" style="3" customWidth="1"/>
    <col min="6660" max="6911" width="9.140625" style="3"/>
    <col min="6912" max="6912" width="33.85546875" style="3" customWidth="1"/>
    <col min="6913" max="6913" width="9.5703125" style="3" customWidth="1"/>
    <col min="6914" max="6914" width="17.140625" style="3" customWidth="1"/>
    <col min="6915" max="6915" width="26.28515625" style="3" customWidth="1"/>
    <col min="6916" max="7167" width="9.140625" style="3"/>
    <col min="7168" max="7168" width="33.85546875" style="3" customWidth="1"/>
    <col min="7169" max="7169" width="9.5703125" style="3" customWidth="1"/>
    <col min="7170" max="7170" width="17.140625" style="3" customWidth="1"/>
    <col min="7171" max="7171" width="26.28515625" style="3" customWidth="1"/>
    <col min="7172" max="7423" width="9.140625" style="3"/>
    <col min="7424" max="7424" width="33.85546875" style="3" customWidth="1"/>
    <col min="7425" max="7425" width="9.5703125" style="3" customWidth="1"/>
    <col min="7426" max="7426" width="17.140625" style="3" customWidth="1"/>
    <col min="7427" max="7427" width="26.28515625" style="3" customWidth="1"/>
    <col min="7428" max="7679" width="9.140625" style="3"/>
    <col min="7680" max="7680" width="33.85546875" style="3" customWidth="1"/>
    <col min="7681" max="7681" width="9.5703125" style="3" customWidth="1"/>
    <col min="7682" max="7682" width="17.140625" style="3" customWidth="1"/>
    <col min="7683" max="7683" width="26.28515625" style="3" customWidth="1"/>
    <col min="7684" max="7935" width="9.140625" style="3"/>
    <col min="7936" max="7936" width="33.85546875" style="3" customWidth="1"/>
    <col min="7937" max="7937" width="9.5703125" style="3" customWidth="1"/>
    <col min="7938" max="7938" width="17.140625" style="3" customWidth="1"/>
    <col min="7939" max="7939" width="26.28515625" style="3" customWidth="1"/>
    <col min="7940" max="8191" width="9.140625" style="3"/>
    <col min="8192" max="8192" width="33.85546875" style="3" customWidth="1"/>
    <col min="8193" max="8193" width="9.5703125" style="3" customWidth="1"/>
    <col min="8194" max="8194" width="17.140625" style="3" customWidth="1"/>
    <col min="8195" max="8195" width="26.28515625" style="3" customWidth="1"/>
    <col min="8196" max="8447" width="9.140625" style="3"/>
    <col min="8448" max="8448" width="33.85546875" style="3" customWidth="1"/>
    <col min="8449" max="8449" width="9.5703125" style="3" customWidth="1"/>
    <col min="8450" max="8450" width="17.140625" style="3" customWidth="1"/>
    <col min="8451" max="8451" width="26.28515625" style="3" customWidth="1"/>
    <col min="8452" max="8703" width="9.140625" style="3"/>
    <col min="8704" max="8704" width="33.85546875" style="3" customWidth="1"/>
    <col min="8705" max="8705" width="9.5703125" style="3" customWidth="1"/>
    <col min="8706" max="8706" width="17.140625" style="3" customWidth="1"/>
    <col min="8707" max="8707" width="26.28515625" style="3" customWidth="1"/>
    <col min="8708" max="8959" width="9.140625" style="3"/>
    <col min="8960" max="8960" width="33.85546875" style="3" customWidth="1"/>
    <col min="8961" max="8961" width="9.5703125" style="3" customWidth="1"/>
    <col min="8962" max="8962" width="17.140625" style="3" customWidth="1"/>
    <col min="8963" max="8963" width="26.28515625" style="3" customWidth="1"/>
    <col min="8964" max="9215" width="9.140625" style="3"/>
    <col min="9216" max="9216" width="33.85546875" style="3" customWidth="1"/>
    <col min="9217" max="9217" width="9.5703125" style="3" customWidth="1"/>
    <col min="9218" max="9218" width="17.140625" style="3" customWidth="1"/>
    <col min="9219" max="9219" width="26.28515625" style="3" customWidth="1"/>
    <col min="9220" max="9471" width="9.140625" style="3"/>
    <col min="9472" max="9472" width="33.85546875" style="3" customWidth="1"/>
    <col min="9473" max="9473" width="9.5703125" style="3" customWidth="1"/>
    <col min="9474" max="9474" width="17.140625" style="3" customWidth="1"/>
    <col min="9475" max="9475" width="26.28515625" style="3" customWidth="1"/>
    <col min="9476" max="9727" width="9.140625" style="3"/>
    <col min="9728" max="9728" width="33.85546875" style="3" customWidth="1"/>
    <col min="9729" max="9729" width="9.5703125" style="3" customWidth="1"/>
    <col min="9730" max="9730" width="17.140625" style="3" customWidth="1"/>
    <col min="9731" max="9731" width="26.28515625" style="3" customWidth="1"/>
    <col min="9732" max="9983" width="9.140625" style="3"/>
    <col min="9984" max="9984" width="33.85546875" style="3" customWidth="1"/>
    <col min="9985" max="9985" width="9.5703125" style="3" customWidth="1"/>
    <col min="9986" max="9986" width="17.140625" style="3" customWidth="1"/>
    <col min="9987" max="9987" width="26.28515625" style="3" customWidth="1"/>
    <col min="9988" max="10239" width="9.140625" style="3"/>
    <col min="10240" max="10240" width="33.85546875" style="3" customWidth="1"/>
    <col min="10241" max="10241" width="9.5703125" style="3" customWidth="1"/>
    <col min="10242" max="10242" width="17.140625" style="3" customWidth="1"/>
    <col min="10243" max="10243" width="26.28515625" style="3" customWidth="1"/>
    <col min="10244" max="10495" width="9.140625" style="3"/>
    <col min="10496" max="10496" width="33.85546875" style="3" customWidth="1"/>
    <col min="10497" max="10497" width="9.5703125" style="3" customWidth="1"/>
    <col min="10498" max="10498" width="17.140625" style="3" customWidth="1"/>
    <col min="10499" max="10499" width="26.28515625" style="3" customWidth="1"/>
    <col min="10500" max="10751" width="9.140625" style="3"/>
    <col min="10752" max="10752" width="33.85546875" style="3" customWidth="1"/>
    <col min="10753" max="10753" width="9.5703125" style="3" customWidth="1"/>
    <col min="10754" max="10754" width="17.140625" style="3" customWidth="1"/>
    <col min="10755" max="10755" width="26.28515625" style="3" customWidth="1"/>
    <col min="10756" max="11007" width="9.140625" style="3"/>
    <col min="11008" max="11008" width="33.85546875" style="3" customWidth="1"/>
    <col min="11009" max="11009" width="9.5703125" style="3" customWidth="1"/>
    <col min="11010" max="11010" width="17.140625" style="3" customWidth="1"/>
    <col min="11011" max="11011" width="26.28515625" style="3" customWidth="1"/>
    <col min="11012" max="11263" width="9.140625" style="3"/>
    <col min="11264" max="11264" width="33.85546875" style="3" customWidth="1"/>
    <col min="11265" max="11265" width="9.5703125" style="3" customWidth="1"/>
    <col min="11266" max="11266" width="17.140625" style="3" customWidth="1"/>
    <col min="11267" max="11267" width="26.28515625" style="3" customWidth="1"/>
    <col min="11268" max="11519" width="9.140625" style="3"/>
    <col min="11520" max="11520" width="33.85546875" style="3" customWidth="1"/>
    <col min="11521" max="11521" width="9.5703125" style="3" customWidth="1"/>
    <col min="11522" max="11522" width="17.140625" style="3" customWidth="1"/>
    <col min="11523" max="11523" width="26.28515625" style="3" customWidth="1"/>
    <col min="11524" max="11775" width="9.140625" style="3"/>
    <col min="11776" max="11776" width="33.85546875" style="3" customWidth="1"/>
    <col min="11777" max="11777" width="9.5703125" style="3" customWidth="1"/>
    <col min="11778" max="11778" width="17.140625" style="3" customWidth="1"/>
    <col min="11779" max="11779" width="26.28515625" style="3" customWidth="1"/>
    <col min="11780" max="12031" width="9.140625" style="3"/>
    <col min="12032" max="12032" width="33.85546875" style="3" customWidth="1"/>
    <col min="12033" max="12033" width="9.5703125" style="3" customWidth="1"/>
    <col min="12034" max="12034" width="17.140625" style="3" customWidth="1"/>
    <col min="12035" max="12035" width="26.28515625" style="3" customWidth="1"/>
    <col min="12036" max="12287" width="9.140625" style="3"/>
    <col min="12288" max="12288" width="33.85546875" style="3" customWidth="1"/>
    <col min="12289" max="12289" width="9.5703125" style="3" customWidth="1"/>
    <col min="12290" max="12290" width="17.140625" style="3" customWidth="1"/>
    <col min="12291" max="12291" width="26.28515625" style="3" customWidth="1"/>
    <col min="12292" max="12543" width="9.140625" style="3"/>
    <col min="12544" max="12544" width="33.85546875" style="3" customWidth="1"/>
    <col min="12545" max="12545" width="9.5703125" style="3" customWidth="1"/>
    <col min="12546" max="12546" width="17.140625" style="3" customWidth="1"/>
    <col min="12547" max="12547" width="26.28515625" style="3" customWidth="1"/>
    <col min="12548" max="12799" width="9.140625" style="3"/>
    <col min="12800" max="12800" width="33.85546875" style="3" customWidth="1"/>
    <col min="12801" max="12801" width="9.5703125" style="3" customWidth="1"/>
    <col min="12802" max="12802" width="17.140625" style="3" customWidth="1"/>
    <col min="12803" max="12803" width="26.28515625" style="3" customWidth="1"/>
    <col min="12804" max="13055" width="9.140625" style="3"/>
    <col min="13056" max="13056" width="33.85546875" style="3" customWidth="1"/>
    <col min="13057" max="13057" width="9.5703125" style="3" customWidth="1"/>
    <col min="13058" max="13058" width="17.140625" style="3" customWidth="1"/>
    <col min="13059" max="13059" width="26.28515625" style="3" customWidth="1"/>
    <col min="13060" max="13311" width="9.140625" style="3"/>
    <col min="13312" max="13312" width="33.85546875" style="3" customWidth="1"/>
    <col min="13313" max="13313" width="9.5703125" style="3" customWidth="1"/>
    <col min="13314" max="13314" width="17.140625" style="3" customWidth="1"/>
    <col min="13315" max="13315" width="26.28515625" style="3" customWidth="1"/>
    <col min="13316" max="13567" width="9.140625" style="3"/>
    <col min="13568" max="13568" width="33.85546875" style="3" customWidth="1"/>
    <col min="13569" max="13569" width="9.5703125" style="3" customWidth="1"/>
    <col min="13570" max="13570" width="17.140625" style="3" customWidth="1"/>
    <col min="13571" max="13571" width="26.28515625" style="3" customWidth="1"/>
    <col min="13572" max="13823" width="9.140625" style="3"/>
    <col min="13824" max="13824" width="33.85546875" style="3" customWidth="1"/>
    <col min="13825" max="13825" width="9.5703125" style="3" customWidth="1"/>
    <col min="13826" max="13826" width="17.140625" style="3" customWidth="1"/>
    <col min="13827" max="13827" width="26.28515625" style="3" customWidth="1"/>
    <col min="13828" max="14079" width="9.140625" style="3"/>
    <col min="14080" max="14080" width="33.85546875" style="3" customWidth="1"/>
    <col min="14081" max="14081" width="9.5703125" style="3" customWidth="1"/>
    <col min="14082" max="14082" width="17.140625" style="3" customWidth="1"/>
    <col min="14083" max="14083" width="26.28515625" style="3" customWidth="1"/>
    <col min="14084" max="14335" width="9.140625" style="3"/>
    <col min="14336" max="14336" width="33.85546875" style="3" customWidth="1"/>
    <col min="14337" max="14337" width="9.5703125" style="3" customWidth="1"/>
    <col min="14338" max="14338" width="17.140625" style="3" customWidth="1"/>
    <col min="14339" max="14339" width="26.28515625" style="3" customWidth="1"/>
    <col min="14340" max="14591" width="9.140625" style="3"/>
    <col min="14592" max="14592" width="33.85546875" style="3" customWidth="1"/>
    <col min="14593" max="14593" width="9.5703125" style="3" customWidth="1"/>
    <col min="14594" max="14594" width="17.140625" style="3" customWidth="1"/>
    <col min="14595" max="14595" width="26.28515625" style="3" customWidth="1"/>
    <col min="14596" max="14847" width="9.140625" style="3"/>
    <col min="14848" max="14848" width="33.85546875" style="3" customWidth="1"/>
    <col min="14849" max="14849" width="9.5703125" style="3" customWidth="1"/>
    <col min="14850" max="14850" width="17.140625" style="3" customWidth="1"/>
    <col min="14851" max="14851" width="26.28515625" style="3" customWidth="1"/>
    <col min="14852" max="15103" width="9.140625" style="3"/>
    <col min="15104" max="15104" width="33.85546875" style="3" customWidth="1"/>
    <col min="15105" max="15105" width="9.5703125" style="3" customWidth="1"/>
    <col min="15106" max="15106" width="17.140625" style="3" customWidth="1"/>
    <col min="15107" max="15107" width="26.28515625" style="3" customWidth="1"/>
    <col min="15108" max="15359" width="9.140625" style="3"/>
    <col min="15360" max="15360" width="33.85546875" style="3" customWidth="1"/>
    <col min="15361" max="15361" width="9.5703125" style="3" customWidth="1"/>
    <col min="15362" max="15362" width="17.140625" style="3" customWidth="1"/>
    <col min="15363" max="15363" width="26.28515625" style="3" customWidth="1"/>
    <col min="15364" max="15615" width="9.140625" style="3"/>
    <col min="15616" max="15616" width="33.85546875" style="3" customWidth="1"/>
    <col min="15617" max="15617" width="9.5703125" style="3" customWidth="1"/>
    <col min="15618" max="15618" width="17.140625" style="3" customWidth="1"/>
    <col min="15619" max="15619" width="26.28515625" style="3" customWidth="1"/>
    <col min="15620" max="15871" width="9.140625" style="3"/>
    <col min="15872" max="15872" width="33.85546875" style="3" customWidth="1"/>
    <col min="15873" max="15873" width="9.5703125" style="3" customWidth="1"/>
    <col min="15874" max="15874" width="17.140625" style="3" customWidth="1"/>
    <col min="15875" max="15875" width="26.28515625" style="3" customWidth="1"/>
    <col min="15876" max="16127" width="9.140625" style="3"/>
    <col min="16128" max="16128" width="33.85546875" style="3" customWidth="1"/>
    <col min="16129" max="16129" width="9.5703125" style="3" customWidth="1"/>
    <col min="16130" max="16130" width="17.140625" style="3" customWidth="1"/>
    <col min="16131" max="16131" width="26.28515625" style="3" customWidth="1"/>
    <col min="16132" max="16384" width="9.140625" style="3"/>
  </cols>
  <sheetData>
    <row r="1" spans="1:9" s="7" customFormat="1" ht="26.25" customHeight="1" x14ac:dyDescent="0.25">
      <c r="A1" s="88" t="s">
        <v>147</v>
      </c>
      <c r="B1" s="88"/>
      <c r="C1" s="88"/>
      <c r="D1" s="88"/>
      <c r="G1" s="89" t="s">
        <v>145</v>
      </c>
    </row>
    <row r="2" spans="1:9" s="7" customFormat="1" ht="18.75" customHeight="1" x14ac:dyDescent="0.25">
      <c r="A2" s="8"/>
      <c r="B2" s="8"/>
      <c r="D2" s="9" t="s">
        <v>87</v>
      </c>
      <c r="E2" s="10"/>
      <c r="F2" s="10"/>
      <c r="G2" s="10"/>
      <c r="H2" s="10"/>
      <c r="I2" s="10"/>
    </row>
    <row r="3" spans="1:9" ht="35.25" customHeight="1" x14ac:dyDescent="0.25">
      <c r="A3" s="11"/>
      <c r="B3" s="12" t="s">
        <v>0</v>
      </c>
      <c r="C3" s="13" t="s">
        <v>133</v>
      </c>
      <c r="D3" s="12" t="s">
        <v>134</v>
      </c>
    </row>
    <row r="4" spans="1:9" x14ac:dyDescent="0.25">
      <c r="A4" s="14" t="s">
        <v>0</v>
      </c>
      <c r="B4" s="15">
        <v>45901.94</v>
      </c>
      <c r="C4" s="15">
        <v>5104.9600000000009</v>
      </c>
      <c r="D4" s="15">
        <v>27236.249999999996</v>
      </c>
    </row>
    <row r="5" spans="1:9" x14ac:dyDescent="0.25">
      <c r="A5" s="16" t="s">
        <v>50</v>
      </c>
      <c r="B5" s="16"/>
      <c r="C5" s="16"/>
      <c r="D5" s="16"/>
    </row>
    <row r="6" spans="1:9" x14ac:dyDescent="0.25">
      <c r="A6" s="17" t="s">
        <v>51</v>
      </c>
      <c r="B6" s="18">
        <v>32965.949999999997</v>
      </c>
      <c r="C6" s="18">
        <v>3585.02</v>
      </c>
      <c r="D6" s="18">
        <v>20067.159999999993</v>
      </c>
    </row>
    <row r="7" spans="1:9" x14ac:dyDescent="0.25">
      <c r="A7" s="17" t="s">
        <v>52</v>
      </c>
      <c r="B7" s="18">
        <v>12935.989999999998</v>
      </c>
      <c r="C7" s="18">
        <v>1519.9399999999989</v>
      </c>
      <c r="D7" s="18">
        <v>7169.0900000000011</v>
      </c>
    </row>
    <row r="8" spans="1:9" x14ac:dyDescent="0.25">
      <c r="A8" s="16" t="s">
        <v>57</v>
      </c>
      <c r="B8" s="16"/>
      <c r="C8" s="16"/>
      <c r="D8" s="16"/>
    </row>
    <row r="9" spans="1:9" x14ac:dyDescent="0.25">
      <c r="A9" s="19" t="s">
        <v>58</v>
      </c>
      <c r="B9" s="15">
        <v>16698.629999999997</v>
      </c>
      <c r="C9" s="15">
        <v>1768.05</v>
      </c>
      <c r="D9" s="15">
        <v>10652.51</v>
      </c>
    </row>
    <row r="10" spans="1:9" x14ac:dyDescent="0.25">
      <c r="A10" s="20" t="s">
        <v>32</v>
      </c>
      <c r="B10" s="18">
        <v>1391.7700000000002</v>
      </c>
      <c r="C10" s="18">
        <v>66.23</v>
      </c>
      <c r="D10" s="18">
        <v>881.01</v>
      </c>
    </row>
    <row r="11" spans="1:9" x14ac:dyDescent="0.25">
      <c r="A11" s="20" t="s">
        <v>33</v>
      </c>
      <c r="B11" s="18">
        <v>7917.2399999999989</v>
      </c>
      <c r="C11" s="18">
        <v>829.38999999999987</v>
      </c>
      <c r="D11" s="18">
        <v>5386.89</v>
      </c>
    </row>
    <row r="12" spans="1:9" x14ac:dyDescent="0.25">
      <c r="A12" s="20" t="s">
        <v>37</v>
      </c>
      <c r="B12" s="18">
        <v>7389.6200000000008</v>
      </c>
      <c r="C12" s="18">
        <v>872.43000000000006</v>
      </c>
      <c r="D12" s="18">
        <v>4384.6099999999997</v>
      </c>
    </row>
    <row r="13" spans="1:9" x14ac:dyDescent="0.25">
      <c r="A13" s="19" t="s">
        <v>2</v>
      </c>
      <c r="B13" s="15">
        <v>8220.01</v>
      </c>
      <c r="C13" s="15">
        <v>932.29</v>
      </c>
      <c r="D13" s="15">
        <v>5340.7400000000007</v>
      </c>
    </row>
    <row r="14" spans="1:9" x14ac:dyDescent="0.25">
      <c r="A14" s="20" t="s">
        <v>35</v>
      </c>
      <c r="B14" s="18">
        <v>5251</v>
      </c>
      <c r="C14" s="18">
        <v>724</v>
      </c>
      <c r="D14" s="18">
        <v>3532</v>
      </c>
    </row>
    <row r="15" spans="1:9" x14ac:dyDescent="0.25">
      <c r="A15" s="20" t="s">
        <v>36</v>
      </c>
      <c r="B15" s="18">
        <v>1667.54</v>
      </c>
      <c r="C15" s="18">
        <v>154.13</v>
      </c>
      <c r="D15" s="18">
        <v>1215.02</v>
      </c>
    </row>
    <row r="16" spans="1:9" x14ac:dyDescent="0.25">
      <c r="A16" s="20" t="s">
        <v>30</v>
      </c>
      <c r="B16" s="18">
        <v>1301.4699999999998</v>
      </c>
      <c r="C16" s="18">
        <v>54.159999999999968</v>
      </c>
      <c r="D16" s="18">
        <v>593.72000000000071</v>
      </c>
    </row>
    <row r="17" spans="1:4" x14ac:dyDescent="0.25">
      <c r="A17" s="19" t="s">
        <v>3</v>
      </c>
      <c r="B17" s="15">
        <v>20732</v>
      </c>
      <c r="C17" s="15">
        <v>2367</v>
      </c>
      <c r="D17" s="15">
        <v>11142</v>
      </c>
    </row>
    <row r="18" spans="1:4" x14ac:dyDescent="0.25">
      <c r="A18" s="20" t="s">
        <v>31</v>
      </c>
      <c r="B18" s="18">
        <v>18307</v>
      </c>
      <c r="C18" s="18">
        <v>2180</v>
      </c>
      <c r="D18" s="18">
        <v>10765</v>
      </c>
    </row>
    <row r="19" spans="1:4" x14ac:dyDescent="0.25">
      <c r="A19" s="20" t="s">
        <v>34</v>
      </c>
      <c r="B19" s="18">
        <v>1912</v>
      </c>
      <c r="C19" s="18">
        <v>107</v>
      </c>
      <c r="D19" s="18">
        <v>92</v>
      </c>
    </row>
    <row r="20" spans="1:4" x14ac:dyDescent="0.25">
      <c r="A20" s="20" t="s">
        <v>27</v>
      </c>
      <c r="B20" s="18">
        <v>513</v>
      </c>
      <c r="C20" s="18">
        <v>80</v>
      </c>
      <c r="D20" s="18">
        <v>285</v>
      </c>
    </row>
    <row r="21" spans="1:4" x14ac:dyDescent="0.25">
      <c r="A21" s="19" t="s">
        <v>4</v>
      </c>
      <c r="B21" s="15">
        <v>251.30000000000004</v>
      </c>
      <c r="C21" s="15">
        <v>37.619999999999997</v>
      </c>
      <c r="D21" s="15">
        <v>101</v>
      </c>
    </row>
    <row r="22" spans="1:4" x14ac:dyDescent="0.25">
      <c r="A22" s="21" t="s">
        <v>101</v>
      </c>
      <c r="B22" s="16"/>
      <c r="C22" s="16"/>
      <c r="D22" s="16"/>
    </row>
    <row r="23" spans="1:4" x14ac:dyDescent="0.25">
      <c r="A23" s="22" t="s">
        <v>5</v>
      </c>
      <c r="B23" s="18">
        <v>11850.49</v>
      </c>
      <c r="C23" s="18">
        <v>1593.09</v>
      </c>
      <c r="D23" s="18">
        <v>7831.3700000000008</v>
      </c>
    </row>
    <row r="24" spans="1:4" x14ac:dyDescent="0.25">
      <c r="A24" s="22" t="s">
        <v>6</v>
      </c>
      <c r="B24" s="18">
        <v>17460.999999999996</v>
      </c>
      <c r="C24" s="18">
        <v>2061.12</v>
      </c>
      <c r="D24" s="18">
        <v>11385.119999999999</v>
      </c>
    </row>
    <row r="25" spans="1:4" x14ac:dyDescent="0.25">
      <c r="A25" s="22" t="s">
        <v>7</v>
      </c>
      <c r="B25" s="18">
        <v>6535.1</v>
      </c>
      <c r="C25" s="18">
        <v>628.56000000000006</v>
      </c>
      <c r="D25" s="18">
        <v>2020.61</v>
      </c>
    </row>
    <row r="26" spans="1:4" x14ac:dyDescent="0.25">
      <c r="A26" s="22" t="s">
        <v>8</v>
      </c>
      <c r="B26" s="18">
        <v>2265.96</v>
      </c>
      <c r="C26" s="18">
        <v>161.51</v>
      </c>
      <c r="D26" s="18">
        <v>1535.0800000000002</v>
      </c>
    </row>
    <row r="27" spans="1:4" x14ac:dyDescent="0.25">
      <c r="A27" s="22" t="s">
        <v>9</v>
      </c>
      <c r="B27" s="18">
        <v>4711.03</v>
      </c>
      <c r="C27" s="18">
        <v>418.73</v>
      </c>
      <c r="D27" s="18">
        <v>2731.82</v>
      </c>
    </row>
    <row r="28" spans="1:4" x14ac:dyDescent="0.25">
      <c r="A28" s="22" t="s">
        <v>10</v>
      </c>
      <c r="B28" s="18">
        <v>3078.36</v>
      </c>
      <c r="C28" s="18">
        <v>241.95000000000002</v>
      </c>
      <c r="D28" s="18">
        <v>1732.25</v>
      </c>
    </row>
    <row r="29" spans="1:4" x14ac:dyDescent="0.25">
      <c r="A29" s="16" t="s">
        <v>11</v>
      </c>
      <c r="B29" s="16"/>
      <c r="C29" s="16"/>
      <c r="D29" s="16"/>
    </row>
    <row r="30" spans="1:4" x14ac:dyDescent="0.25">
      <c r="A30" s="17" t="s">
        <v>12</v>
      </c>
      <c r="B30" s="18">
        <v>18773.93</v>
      </c>
      <c r="C30" s="18">
        <v>2046.3299999999997</v>
      </c>
      <c r="D30" s="18">
        <v>11211.019999999999</v>
      </c>
    </row>
    <row r="31" spans="1:4" x14ac:dyDescent="0.25">
      <c r="A31" s="17" t="s">
        <v>13</v>
      </c>
      <c r="B31" s="18">
        <v>3374.4600000000005</v>
      </c>
      <c r="C31" s="18">
        <v>325.27999999999997</v>
      </c>
      <c r="D31" s="18">
        <v>1424.85</v>
      </c>
    </row>
    <row r="32" spans="1:4" x14ac:dyDescent="0.25">
      <c r="A32" s="17" t="s">
        <v>14</v>
      </c>
      <c r="B32" s="18">
        <v>1297.6100000000001</v>
      </c>
      <c r="C32" s="18">
        <v>160.53</v>
      </c>
      <c r="D32" s="18">
        <v>732.41</v>
      </c>
    </row>
    <row r="33" spans="1:4" x14ac:dyDescent="0.25">
      <c r="A33" s="17" t="s">
        <v>15</v>
      </c>
      <c r="B33" s="18">
        <v>2290.89</v>
      </c>
      <c r="C33" s="18">
        <v>313.31</v>
      </c>
      <c r="D33" s="18">
        <v>1248.24</v>
      </c>
    </row>
    <row r="34" spans="1:4" x14ac:dyDescent="0.25">
      <c r="A34" s="17" t="s">
        <v>16</v>
      </c>
      <c r="B34" s="18">
        <v>62</v>
      </c>
      <c r="C34" s="18">
        <v>1</v>
      </c>
      <c r="D34" s="18">
        <v>53</v>
      </c>
    </row>
    <row r="35" spans="1:4" x14ac:dyDescent="0.25">
      <c r="A35" s="17" t="s">
        <v>17</v>
      </c>
      <c r="B35" s="18">
        <v>656.31999999999994</v>
      </c>
      <c r="C35" s="18">
        <v>56.15</v>
      </c>
      <c r="D35" s="18">
        <v>417.9</v>
      </c>
    </row>
    <row r="36" spans="1:4" x14ac:dyDescent="0.25">
      <c r="A36" s="17" t="s">
        <v>18</v>
      </c>
      <c r="B36" s="18">
        <v>1139.33</v>
      </c>
      <c r="C36" s="18">
        <v>134.30000000000001</v>
      </c>
      <c r="D36" s="18">
        <v>854.97</v>
      </c>
    </row>
    <row r="37" spans="1:4" x14ac:dyDescent="0.25">
      <c r="A37" s="17" t="s">
        <v>19</v>
      </c>
      <c r="B37" s="18">
        <v>1391.21</v>
      </c>
      <c r="C37" s="18">
        <v>102.07000000000001</v>
      </c>
      <c r="D37" s="18">
        <v>716.08</v>
      </c>
    </row>
    <row r="38" spans="1:4" x14ac:dyDescent="0.25">
      <c r="A38" s="17" t="s">
        <v>20</v>
      </c>
      <c r="B38" s="18">
        <v>1716.7099999999998</v>
      </c>
      <c r="C38" s="18">
        <v>184.60999999999999</v>
      </c>
      <c r="D38" s="18">
        <v>886.54</v>
      </c>
    </row>
    <row r="39" spans="1:4" x14ac:dyDescent="0.25">
      <c r="A39" s="17" t="s">
        <v>21</v>
      </c>
      <c r="B39" s="18">
        <v>440.78000000000003</v>
      </c>
      <c r="C39" s="18">
        <v>45.109999999999992</v>
      </c>
      <c r="D39" s="18">
        <v>378.87</v>
      </c>
    </row>
    <row r="40" spans="1:4" x14ac:dyDescent="0.25">
      <c r="A40" s="17" t="s">
        <v>22</v>
      </c>
      <c r="B40" s="18">
        <v>8620.2699999999986</v>
      </c>
      <c r="C40" s="18">
        <v>894.13</v>
      </c>
      <c r="D40" s="18">
        <v>5243.2300000000005</v>
      </c>
    </row>
    <row r="41" spans="1:4" x14ac:dyDescent="0.25">
      <c r="A41" s="17" t="s">
        <v>23</v>
      </c>
      <c r="B41" s="18">
        <v>1790.19</v>
      </c>
      <c r="C41" s="18">
        <v>334.85</v>
      </c>
      <c r="D41" s="18">
        <v>999.23</v>
      </c>
    </row>
    <row r="42" spans="1:4" x14ac:dyDescent="0.25">
      <c r="A42" s="17" t="s">
        <v>24</v>
      </c>
      <c r="B42" s="18">
        <v>1084.8400000000001</v>
      </c>
      <c r="C42" s="18">
        <v>109.79</v>
      </c>
      <c r="D42" s="18">
        <v>817.28</v>
      </c>
    </row>
    <row r="43" spans="1:4" x14ac:dyDescent="0.25">
      <c r="A43" s="23" t="s">
        <v>25</v>
      </c>
      <c r="B43" s="24">
        <v>3263.4</v>
      </c>
      <c r="C43" s="24">
        <v>397.49999999999994</v>
      </c>
      <c r="D43" s="24">
        <v>2252.63</v>
      </c>
    </row>
    <row r="45" spans="1:4" x14ac:dyDescent="0.25">
      <c r="D45" s="25" t="s">
        <v>98</v>
      </c>
    </row>
  </sheetData>
  <mergeCells count="1">
    <mergeCell ref="A1:D1"/>
  </mergeCells>
  <hyperlinks>
    <hyperlink ref="G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R57"/>
  <sheetViews>
    <sheetView view="pageBreakPreview" zoomScaleNormal="100" zoomScaleSheetLayoutView="100" workbookViewId="0">
      <selection sqref="A1:XFD1048576"/>
    </sheetView>
  </sheetViews>
  <sheetFormatPr defaultRowHeight="12.75" x14ac:dyDescent="0.25"/>
  <cols>
    <col min="1" max="1" width="36.5703125" style="3" customWidth="1"/>
    <col min="2" max="9" width="7.140625" style="3" customWidth="1"/>
    <col min="10" max="252" width="9.140625" style="3"/>
    <col min="253" max="253" width="26.5703125" style="3" customWidth="1"/>
    <col min="254" max="262" width="6.42578125" style="3" customWidth="1"/>
    <col min="263" max="508" width="9.140625" style="3"/>
    <col min="509" max="509" width="26.5703125" style="3" customWidth="1"/>
    <col min="510" max="518" width="6.42578125" style="3" customWidth="1"/>
    <col min="519" max="764" width="9.140625" style="3"/>
    <col min="765" max="765" width="26.5703125" style="3" customWidth="1"/>
    <col min="766" max="774" width="6.42578125" style="3" customWidth="1"/>
    <col min="775" max="1020" width="9.140625" style="3"/>
    <col min="1021" max="1021" width="26.5703125" style="3" customWidth="1"/>
    <col min="1022" max="1030" width="6.42578125" style="3" customWidth="1"/>
    <col min="1031" max="1276" width="9.140625" style="3"/>
    <col min="1277" max="1277" width="26.5703125" style="3" customWidth="1"/>
    <col min="1278" max="1286" width="6.42578125" style="3" customWidth="1"/>
    <col min="1287" max="1532" width="9.140625" style="3"/>
    <col min="1533" max="1533" width="26.5703125" style="3" customWidth="1"/>
    <col min="1534" max="1542" width="6.42578125" style="3" customWidth="1"/>
    <col min="1543" max="1788" width="9.140625" style="3"/>
    <col min="1789" max="1789" width="26.5703125" style="3" customWidth="1"/>
    <col min="1790" max="1798" width="6.42578125" style="3" customWidth="1"/>
    <col min="1799" max="2044" width="9.140625" style="3"/>
    <col min="2045" max="2045" width="26.5703125" style="3" customWidth="1"/>
    <col min="2046" max="2054" width="6.42578125" style="3" customWidth="1"/>
    <col min="2055" max="2300" width="9.140625" style="3"/>
    <col min="2301" max="2301" width="26.5703125" style="3" customWidth="1"/>
    <col min="2302" max="2310" width="6.42578125" style="3" customWidth="1"/>
    <col min="2311" max="2556" width="9.140625" style="3"/>
    <col min="2557" max="2557" width="26.5703125" style="3" customWidth="1"/>
    <col min="2558" max="2566" width="6.42578125" style="3" customWidth="1"/>
    <col min="2567" max="2812" width="9.140625" style="3"/>
    <col min="2813" max="2813" width="26.5703125" style="3" customWidth="1"/>
    <col min="2814" max="2822" width="6.42578125" style="3" customWidth="1"/>
    <col min="2823" max="3068" width="9.140625" style="3"/>
    <col min="3069" max="3069" width="26.5703125" style="3" customWidth="1"/>
    <col min="3070" max="3078" width="6.42578125" style="3" customWidth="1"/>
    <col min="3079" max="3324" width="9.140625" style="3"/>
    <col min="3325" max="3325" width="26.5703125" style="3" customWidth="1"/>
    <col min="3326" max="3334" width="6.42578125" style="3" customWidth="1"/>
    <col min="3335" max="3580" width="9.140625" style="3"/>
    <col min="3581" max="3581" width="26.5703125" style="3" customWidth="1"/>
    <col min="3582" max="3590" width="6.42578125" style="3" customWidth="1"/>
    <col min="3591" max="3836" width="9.140625" style="3"/>
    <col min="3837" max="3837" width="26.5703125" style="3" customWidth="1"/>
    <col min="3838" max="3846" width="6.42578125" style="3" customWidth="1"/>
    <col min="3847" max="4092" width="9.140625" style="3"/>
    <col min="4093" max="4093" width="26.5703125" style="3" customWidth="1"/>
    <col min="4094" max="4102" width="6.42578125" style="3" customWidth="1"/>
    <col min="4103" max="4348" width="9.140625" style="3"/>
    <col min="4349" max="4349" width="26.5703125" style="3" customWidth="1"/>
    <col min="4350" max="4358" width="6.42578125" style="3" customWidth="1"/>
    <col min="4359" max="4604" width="9.140625" style="3"/>
    <col min="4605" max="4605" width="26.5703125" style="3" customWidth="1"/>
    <col min="4606" max="4614" width="6.42578125" style="3" customWidth="1"/>
    <col min="4615" max="4860" width="9.140625" style="3"/>
    <col min="4861" max="4861" width="26.5703125" style="3" customWidth="1"/>
    <col min="4862" max="4870" width="6.42578125" style="3" customWidth="1"/>
    <col min="4871" max="5116" width="9.140625" style="3"/>
    <col min="5117" max="5117" width="26.5703125" style="3" customWidth="1"/>
    <col min="5118" max="5126" width="6.42578125" style="3" customWidth="1"/>
    <col min="5127" max="5372" width="9.140625" style="3"/>
    <col min="5373" max="5373" width="26.5703125" style="3" customWidth="1"/>
    <col min="5374" max="5382" width="6.42578125" style="3" customWidth="1"/>
    <col min="5383" max="5628" width="9.140625" style="3"/>
    <col min="5629" max="5629" width="26.5703125" style="3" customWidth="1"/>
    <col min="5630" max="5638" width="6.42578125" style="3" customWidth="1"/>
    <col min="5639" max="5884" width="9.140625" style="3"/>
    <col min="5885" max="5885" width="26.5703125" style="3" customWidth="1"/>
    <col min="5886" max="5894" width="6.42578125" style="3" customWidth="1"/>
    <col min="5895" max="6140" width="9.140625" style="3"/>
    <col min="6141" max="6141" width="26.5703125" style="3" customWidth="1"/>
    <col min="6142" max="6150" width="6.42578125" style="3" customWidth="1"/>
    <col min="6151" max="6396" width="9.140625" style="3"/>
    <col min="6397" max="6397" width="26.5703125" style="3" customWidth="1"/>
    <col min="6398" max="6406" width="6.42578125" style="3" customWidth="1"/>
    <col min="6407" max="6652" width="9.140625" style="3"/>
    <col min="6653" max="6653" width="26.5703125" style="3" customWidth="1"/>
    <col min="6654" max="6662" width="6.42578125" style="3" customWidth="1"/>
    <col min="6663" max="6908" width="9.140625" style="3"/>
    <col min="6909" max="6909" width="26.5703125" style="3" customWidth="1"/>
    <col min="6910" max="6918" width="6.42578125" style="3" customWidth="1"/>
    <col min="6919" max="7164" width="9.140625" style="3"/>
    <col min="7165" max="7165" width="26.5703125" style="3" customWidth="1"/>
    <col min="7166" max="7174" width="6.42578125" style="3" customWidth="1"/>
    <col min="7175" max="7420" width="9.140625" style="3"/>
    <col min="7421" max="7421" width="26.5703125" style="3" customWidth="1"/>
    <col min="7422" max="7430" width="6.42578125" style="3" customWidth="1"/>
    <col min="7431" max="7676" width="9.140625" style="3"/>
    <col min="7677" max="7677" width="26.5703125" style="3" customWidth="1"/>
    <col min="7678" max="7686" width="6.42578125" style="3" customWidth="1"/>
    <col min="7687" max="7932" width="9.140625" style="3"/>
    <col min="7933" max="7933" width="26.5703125" style="3" customWidth="1"/>
    <col min="7934" max="7942" width="6.42578125" style="3" customWidth="1"/>
    <col min="7943" max="8188" width="9.140625" style="3"/>
    <col min="8189" max="8189" width="26.5703125" style="3" customWidth="1"/>
    <col min="8190" max="8198" width="6.42578125" style="3" customWidth="1"/>
    <col min="8199" max="8444" width="9.140625" style="3"/>
    <col min="8445" max="8445" width="26.5703125" style="3" customWidth="1"/>
    <col min="8446" max="8454" width="6.42578125" style="3" customWidth="1"/>
    <col min="8455" max="8700" width="9.140625" style="3"/>
    <col min="8701" max="8701" width="26.5703125" style="3" customWidth="1"/>
    <col min="8702" max="8710" width="6.42578125" style="3" customWidth="1"/>
    <col min="8711" max="8956" width="9.140625" style="3"/>
    <col min="8957" max="8957" width="26.5703125" style="3" customWidth="1"/>
    <col min="8958" max="8966" width="6.42578125" style="3" customWidth="1"/>
    <col min="8967" max="9212" width="9.140625" style="3"/>
    <col min="9213" max="9213" width="26.5703125" style="3" customWidth="1"/>
    <col min="9214" max="9222" width="6.42578125" style="3" customWidth="1"/>
    <col min="9223" max="9468" width="9.140625" style="3"/>
    <col min="9469" max="9469" width="26.5703125" style="3" customWidth="1"/>
    <col min="9470" max="9478" width="6.42578125" style="3" customWidth="1"/>
    <col min="9479" max="9724" width="9.140625" style="3"/>
    <col min="9725" max="9725" width="26.5703125" style="3" customWidth="1"/>
    <col min="9726" max="9734" width="6.42578125" style="3" customWidth="1"/>
    <col min="9735" max="9980" width="9.140625" style="3"/>
    <col min="9981" max="9981" width="26.5703125" style="3" customWidth="1"/>
    <col min="9982" max="9990" width="6.42578125" style="3" customWidth="1"/>
    <col min="9991" max="10236" width="9.140625" style="3"/>
    <col min="10237" max="10237" width="26.5703125" style="3" customWidth="1"/>
    <col min="10238" max="10246" width="6.42578125" style="3" customWidth="1"/>
    <col min="10247" max="10492" width="9.140625" style="3"/>
    <col min="10493" max="10493" width="26.5703125" style="3" customWidth="1"/>
    <col min="10494" max="10502" width="6.42578125" style="3" customWidth="1"/>
    <col min="10503" max="10748" width="9.140625" style="3"/>
    <col min="10749" max="10749" width="26.5703125" style="3" customWidth="1"/>
    <col min="10750" max="10758" width="6.42578125" style="3" customWidth="1"/>
    <col min="10759" max="11004" width="9.140625" style="3"/>
    <col min="11005" max="11005" width="26.5703125" style="3" customWidth="1"/>
    <col min="11006" max="11014" width="6.42578125" style="3" customWidth="1"/>
    <col min="11015" max="11260" width="9.140625" style="3"/>
    <col min="11261" max="11261" width="26.5703125" style="3" customWidth="1"/>
    <col min="11262" max="11270" width="6.42578125" style="3" customWidth="1"/>
    <col min="11271" max="11516" width="9.140625" style="3"/>
    <col min="11517" max="11517" width="26.5703125" style="3" customWidth="1"/>
    <col min="11518" max="11526" width="6.42578125" style="3" customWidth="1"/>
    <col min="11527" max="11772" width="9.140625" style="3"/>
    <col min="11773" max="11773" width="26.5703125" style="3" customWidth="1"/>
    <col min="11774" max="11782" width="6.42578125" style="3" customWidth="1"/>
    <col min="11783" max="12028" width="9.140625" style="3"/>
    <col min="12029" max="12029" width="26.5703125" style="3" customWidth="1"/>
    <col min="12030" max="12038" width="6.42578125" style="3" customWidth="1"/>
    <col min="12039" max="12284" width="9.140625" style="3"/>
    <col min="12285" max="12285" width="26.5703125" style="3" customWidth="1"/>
    <col min="12286" max="12294" width="6.42578125" style="3" customWidth="1"/>
    <col min="12295" max="12540" width="9.140625" style="3"/>
    <col min="12541" max="12541" width="26.5703125" style="3" customWidth="1"/>
    <col min="12542" max="12550" width="6.42578125" style="3" customWidth="1"/>
    <col min="12551" max="12796" width="9.140625" style="3"/>
    <col min="12797" max="12797" width="26.5703125" style="3" customWidth="1"/>
    <col min="12798" max="12806" width="6.42578125" style="3" customWidth="1"/>
    <col min="12807" max="13052" width="9.140625" style="3"/>
    <col min="13053" max="13053" width="26.5703125" style="3" customWidth="1"/>
    <col min="13054" max="13062" width="6.42578125" style="3" customWidth="1"/>
    <col min="13063" max="13308" width="9.140625" style="3"/>
    <col min="13309" max="13309" width="26.5703125" style="3" customWidth="1"/>
    <col min="13310" max="13318" width="6.42578125" style="3" customWidth="1"/>
    <col min="13319" max="13564" width="9.140625" style="3"/>
    <col min="13565" max="13565" width="26.5703125" style="3" customWidth="1"/>
    <col min="13566" max="13574" width="6.42578125" style="3" customWidth="1"/>
    <col min="13575" max="13820" width="9.140625" style="3"/>
    <col min="13821" max="13821" width="26.5703125" style="3" customWidth="1"/>
    <col min="13822" max="13830" width="6.42578125" style="3" customWidth="1"/>
    <col min="13831" max="14076" width="9.140625" style="3"/>
    <col min="14077" max="14077" width="26.5703125" style="3" customWidth="1"/>
    <col min="14078" max="14086" width="6.42578125" style="3" customWidth="1"/>
    <col min="14087" max="14332" width="9.140625" style="3"/>
    <col min="14333" max="14333" width="26.5703125" style="3" customWidth="1"/>
    <col min="14334" max="14342" width="6.42578125" style="3" customWidth="1"/>
    <col min="14343" max="14588" width="9.140625" style="3"/>
    <col min="14589" max="14589" width="26.5703125" style="3" customWidth="1"/>
    <col min="14590" max="14598" width="6.42578125" style="3" customWidth="1"/>
    <col min="14599" max="14844" width="9.140625" style="3"/>
    <col min="14845" max="14845" width="26.5703125" style="3" customWidth="1"/>
    <col min="14846" max="14854" width="6.42578125" style="3" customWidth="1"/>
    <col min="14855" max="15100" width="9.140625" style="3"/>
    <col min="15101" max="15101" width="26.5703125" style="3" customWidth="1"/>
    <col min="15102" max="15110" width="6.42578125" style="3" customWidth="1"/>
    <col min="15111" max="15356" width="9.140625" style="3"/>
    <col min="15357" max="15357" width="26.5703125" style="3" customWidth="1"/>
    <col min="15358" max="15366" width="6.42578125" style="3" customWidth="1"/>
    <col min="15367" max="15612" width="9.140625" style="3"/>
    <col min="15613" max="15613" width="26.5703125" style="3" customWidth="1"/>
    <col min="15614" max="15622" width="6.42578125" style="3" customWidth="1"/>
    <col min="15623" max="15868" width="9.140625" style="3"/>
    <col min="15869" max="15869" width="26.5703125" style="3" customWidth="1"/>
    <col min="15870" max="15878" width="6.42578125" style="3" customWidth="1"/>
    <col min="15879" max="16124" width="9.140625" style="3"/>
    <col min="16125" max="16125" width="26.5703125" style="3" customWidth="1"/>
    <col min="16126" max="16134" width="6.42578125" style="3" customWidth="1"/>
    <col min="16135" max="16384" width="9.140625" style="3"/>
  </cols>
  <sheetData>
    <row r="1" spans="1:12" ht="22.5" customHeight="1" x14ac:dyDescent="0.25">
      <c r="A1" s="91" t="s">
        <v>135</v>
      </c>
      <c r="B1" s="92"/>
      <c r="K1" s="89" t="s">
        <v>145</v>
      </c>
    </row>
    <row r="2" spans="1:12" ht="18.75" customHeight="1" x14ac:dyDescent="0.25">
      <c r="A2" s="7"/>
      <c r="B2" s="8"/>
      <c r="C2" s="10"/>
      <c r="D2" s="10"/>
      <c r="E2" s="10"/>
      <c r="F2" s="10"/>
      <c r="G2" s="10"/>
      <c r="H2" s="9"/>
      <c r="I2" s="9" t="s">
        <v>65</v>
      </c>
    </row>
    <row r="3" spans="1:12" ht="12.75" customHeight="1" x14ac:dyDescent="0.25">
      <c r="A3" s="33"/>
      <c r="B3" s="75">
        <v>2005</v>
      </c>
      <c r="C3" s="75">
        <v>2006</v>
      </c>
      <c r="D3" s="75">
        <v>2007</v>
      </c>
      <c r="E3" s="75">
        <v>2008</v>
      </c>
      <c r="F3" s="75">
        <v>2009</v>
      </c>
      <c r="G3" s="75">
        <v>2010</v>
      </c>
      <c r="H3" s="75">
        <v>2011</v>
      </c>
      <c r="I3" s="75">
        <v>2012</v>
      </c>
    </row>
    <row r="4" spans="1:12" ht="12.75" customHeight="1" x14ac:dyDescent="0.25">
      <c r="A4" s="77" t="s">
        <v>66</v>
      </c>
      <c r="B4" s="18">
        <v>65379.049999999945</v>
      </c>
      <c r="C4" s="18">
        <v>69161.719999999987</v>
      </c>
      <c r="D4" s="18">
        <v>73080.820000000007</v>
      </c>
      <c r="E4" s="18">
        <v>74507.759999999995</v>
      </c>
      <c r="F4" s="18">
        <v>75787.55</v>
      </c>
      <c r="G4" s="18">
        <v>77902.990000000034</v>
      </c>
      <c r="H4" s="18">
        <v>82282.929999999935</v>
      </c>
      <c r="I4" s="18">
        <v>86896.080000000031</v>
      </c>
      <c r="J4" s="127"/>
    </row>
    <row r="5" spans="1:12" ht="12.75" customHeight="1" x14ac:dyDescent="0.25">
      <c r="A5" s="28" t="s">
        <v>67</v>
      </c>
      <c r="B5" s="15">
        <v>43370.431094999978</v>
      </c>
      <c r="C5" s="15">
        <v>47729.11973999998</v>
      </c>
      <c r="D5" s="15">
        <v>49191.564219999971</v>
      </c>
      <c r="E5" s="15">
        <v>50807.877074999982</v>
      </c>
      <c r="F5" s="15">
        <v>50960.834404999987</v>
      </c>
      <c r="G5" s="15">
        <v>52290.130920000011</v>
      </c>
      <c r="H5" s="15">
        <v>55696.942279999937</v>
      </c>
      <c r="I5" s="15">
        <v>60223.070284999863</v>
      </c>
      <c r="J5" s="128"/>
    </row>
    <row r="6" spans="1:12" ht="12.75" customHeight="1" x14ac:dyDescent="0.25">
      <c r="A6" s="67" t="s">
        <v>69</v>
      </c>
      <c r="B6" s="18">
        <v>34025.22</v>
      </c>
      <c r="C6" s="18">
        <v>41148.990000000005</v>
      </c>
      <c r="D6" s="18">
        <v>43757.79</v>
      </c>
      <c r="E6" s="18">
        <v>43993.049999999996</v>
      </c>
      <c r="F6" s="18">
        <v>44236.659999999996</v>
      </c>
      <c r="G6" s="18">
        <v>51469.63</v>
      </c>
      <c r="H6" s="18">
        <v>52421.350000000006</v>
      </c>
      <c r="I6" s="18">
        <v>55138.39</v>
      </c>
      <c r="J6" s="129"/>
    </row>
    <row r="7" spans="1:12" ht="12.75" customHeight="1" x14ac:dyDescent="0.25">
      <c r="A7" s="3" t="s">
        <v>68</v>
      </c>
      <c r="B7" s="18">
        <v>1296.0600950000005</v>
      </c>
      <c r="C7" s="18">
        <v>1739.64174</v>
      </c>
      <c r="D7" s="18">
        <v>1502.2522200000003</v>
      </c>
      <c r="E7" s="18">
        <v>1548.2400749999995</v>
      </c>
      <c r="F7" s="18">
        <v>1618.4504049999996</v>
      </c>
      <c r="G7" s="18">
        <v>1860.1619199999998</v>
      </c>
      <c r="H7" s="18">
        <v>2052.2942799999992</v>
      </c>
      <c r="I7" s="18">
        <v>2313.721285000001</v>
      </c>
      <c r="J7" s="129"/>
    </row>
    <row r="8" spans="1:12" ht="12.75" customHeight="1" x14ac:dyDescent="0.25">
      <c r="A8" s="16" t="s">
        <v>57</v>
      </c>
      <c r="B8" s="42"/>
      <c r="C8" s="42"/>
      <c r="D8" s="50"/>
      <c r="E8" s="50"/>
      <c r="F8" s="50"/>
      <c r="G8" s="50"/>
      <c r="H8" s="50"/>
      <c r="I8" s="50"/>
    </row>
    <row r="9" spans="1:12" ht="12.75" customHeight="1" x14ac:dyDescent="0.25">
      <c r="A9" s="19" t="s">
        <v>58</v>
      </c>
      <c r="B9" s="15">
        <v>21781.663745000034</v>
      </c>
      <c r="C9" s="15">
        <v>23713.097640000015</v>
      </c>
      <c r="D9" s="15">
        <v>25217.26034500001</v>
      </c>
      <c r="E9" s="15">
        <v>26069.160335</v>
      </c>
      <c r="F9" s="15">
        <v>25883.534524999988</v>
      </c>
      <c r="G9" s="15">
        <v>26998.342345000012</v>
      </c>
      <c r="H9" s="15">
        <v>29509.007175000013</v>
      </c>
      <c r="I9" s="15">
        <v>32223.770564999973</v>
      </c>
      <c r="K9" s="15"/>
      <c r="L9" s="15"/>
    </row>
    <row r="10" spans="1:12" ht="12.75" customHeight="1" x14ac:dyDescent="0.25">
      <c r="A10" s="20" t="s">
        <v>32</v>
      </c>
      <c r="B10" s="46">
        <v>1787.5285000000003</v>
      </c>
      <c r="C10" s="46">
        <v>1488.3898500000007</v>
      </c>
      <c r="D10" s="46">
        <v>1549.913775</v>
      </c>
      <c r="E10" s="46">
        <v>2294.9351399999996</v>
      </c>
      <c r="F10" s="46">
        <v>2079.1564999999991</v>
      </c>
      <c r="G10" s="46">
        <v>2115.4788899999999</v>
      </c>
      <c r="H10" s="46">
        <v>1695.78972</v>
      </c>
      <c r="I10" s="46">
        <v>1625.4856</v>
      </c>
      <c r="K10" s="15"/>
      <c r="L10" s="15"/>
    </row>
    <row r="11" spans="1:12" ht="12.75" customHeight="1" x14ac:dyDescent="0.25">
      <c r="A11" s="20" t="s">
        <v>33</v>
      </c>
      <c r="B11" s="46">
        <v>12502.295715000031</v>
      </c>
      <c r="C11" s="46">
        <v>12993.12892500001</v>
      </c>
      <c r="D11" s="46">
        <v>13117.024030000008</v>
      </c>
      <c r="E11" s="46">
        <v>10992.876890000001</v>
      </c>
      <c r="F11" s="46">
        <v>11139.535219999983</v>
      </c>
      <c r="G11" s="46">
        <v>13364.194744999999</v>
      </c>
      <c r="H11" s="46">
        <v>14357.130420000009</v>
      </c>
      <c r="I11" s="46">
        <v>15089.028735</v>
      </c>
      <c r="K11" s="15"/>
      <c r="L11" s="41"/>
    </row>
    <row r="12" spans="1:12" ht="12.75" customHeight="1" x14ac:dyDescent="0.25">
      <c r="A12" s="20" t="s">
        <v>37</v>
      </c>
      <c r="B12" s="46">
        <v>7491.8395300000011</v>
      </c>
      <c r="C12" s="46">
        <v>9231.578865000005</v>
      </c>
      <c r="D12" s="46">
        <v>10550.322540000003</v>
      </c>
      <c r="E12" s="46">
        <v>12781.348305000001</v>
      </c>
      <c r="F12" s="46">
        <v>12664.842805000008</v>
      </c>
      <c r="G12" s="46">
        <v>11518.668710000011</v>
      </c>
      <c r="H12" s="46">
        <v>13456.087035000006</v>
      </c>
      <c r="I12" s="46">
        <v>15509.256230000012</v>
      </c>
      <c r="K12" s="15"/>
      <c r="L12" s="15"/>
    </row>
    <row r="13" spans="1:12" ht="12.75" customHeight="1" x14ac:dyDescent="0.25">
      <c r="A13" s="19" t="s">
        <v>2</v>
      </c>
      <c r="B13" s="15">
        <v>10583.944045</v>
      </c>
      <c r="C13" s="15">
        <v>11086.03</v>
      </c>
      <c r="D13" s="15">
        <v>11341.133000000002</v>
      </c>
      <c r="E13" s="15">
        <v>11385.774499999996</v>
      </c>
      <c r="F13" s="15">
        <v>11180.464285</v>
      </c>
      <c r="G13" s="15">
        <v>10926.426500000001</v>
      </c>
      <c r="H13" s="15">
        <v>11132.774500000003</v>
      </c>
      <c r="I13" s="15">
        <v>11345.448000000002</v>
      </c>
      <c r="K13" s="85"/>
      <c r="L13" s="85"/>
    </row>
    <row r="14" spans="1:12" ht="12.75" customHeight="1" x14ac:dyDescent="0.25">
      <c r="A14" s="20" t="s">
        <v>35</v>
      </c>
      <c r="B14" s="18">
        <v>6893.205544999998</v>
      </c>
      <c r="C14" s="18">
        <v>7188.4879999999994</v>
      </c>
      <c r="D14" s="18">
        <v>7394.960500000001</v>
      </c>
      <c r="E14" s="18">
        <v>7495.6419999999953</v>
      </c>
      <c r="F14" s="18">
        <v>7395.5690000000004</v>
      </c>
      <c r="G14" s="18">
        <v>7261.1044999999995</v>
      </c>
      <c r="H14" s="18">
        <v>7429.3175000000019</v>
      </c>
      <c r="I14" s="44">
        <v>7608.5305000000008</v>
      </c>
    </row>
    <row r="15" spans="1:12" ht="12.75" customHeight="1" x14ac:dyDescent="0.25">
      <c r="A15" s="20" t="s">
        <v>36</v>
      </c>
      <c r="B15" s="18">
        <v>2354.098</v>
      </c>
      <c r="C15" s="18">
        <v>2410.7905000000001</v>
      </c>
      <c r="D15" s="18">
        <v>2390.4494999999997</v>
      </c>
      <c r="E15" s="18">
        <v>2327.7605000000003</v>
      </c>
      <c r="F15" s="18">
        <v>2308.0535450000002</v>
      </c>
      <c r="G15" s="18">
        <v>2415.4450000000006</v>
      </c>
      <c r="H15" s="18">
        <v>2502.2024999999999</v>
      </c>
      <c r="I15" s="44">
        <v>2438.7705000000005</v>
      </c>
    </row>
    <row r="16" spans="1:12" ht="12.75" customHeight="1" x14ac:dyDescent="0.25">
      <c r="A16" s="20" t="s">
        <v>30</v>
      </c>
      <c r="B16" s="18">
        <v>1336.6405000000004</v>
      </c>
      <c r="C16" s="18">
        <v>1486.7515000000003</v>
      </c>
      <c r="D16" s="18">
        <v>1555.7230000000009</v>
      </c>
      <c r="E16" s="18">
        <v>1562.3719999999996</v>
      </c>
      <c r="F16" s="18">
        <v>1476.8417399999998</v>
      </c>
      <c r="G16" s="18">
        <v>1249.8770000000004</v>
      </c>
      <c r="H16" s="18">
        <v>1201.2545000000007</v>
      </c>
      <c r="I16" s="44">
        <v>1298.1470000000004</v>
      </c>
    </row>
    <row r="17" spans="1:12" ht="12.75" customHeight="1" x14ac:dyDescent="0.25">
      <c r="A17" s="19" t="s">
        <v>3</v>
      </c>
      <c r="B17" s="15">
        <v>10775.753499999992</v>
      </c>
      <c r="C17" s="15">
        <v>12775.615999999996</v>
      </c>
      <c r="D17" s="15">
        <v>12465.201499999999</v>
      </c>
      <c r="E17" s="15">
        <v>13146.982000000002</v>
      </c>
      <c r="F17" s="15">
        <v>13647.909499999998</v>
      </c>
      <c r="G17" s="15">
        <v>14055.616000000002</v>
      </c>
      <c r="H17" s="15">
        <v>14723.644499999999</v>
      </c>
      <c r="I17" s="41">
        <v>16334.870999999999</v>
      </c>
    </row>
    <row r="18" spans="1:12" ht="12.75" customHeight="1" x14ac:dyDescent="0.25">
      <c r="A18" s="20" t="s">
        <v>31</v>
      </c>
      <c r="B18" s="18">
        <v>10295.257999999993</v>
      </c>
      <c r="C18" s="18">
        <v>12410.725499999997</v>
      </c>
      <c r="D18" s="18">
        <v>11946.050499999999</v>
      </c>
      <c r="E18" s="18">
        <v>12654.119500000001</v>
      </c>
      <c r="F18" s="18">
        <v>12960.043999999998</v>
      </c>
      <c r="G18" s="18">
        <v>13445.907000000003</v>
      </c>
      <c r="H18" s="18">
        <v>14076.745499999997</v>
      </c>
      <c r="I18" s="46">
        <v>15666.057000000003</v>
      </c>
    </row>
    <row r="19" spans="1:12" ht="12.75" customHeight="1" x14ac:dyDescent="0.25">
      <c r="A19" s="20" t="s">
        <v>34</v>
      </c>
      <c r="B19" s="18">
        <v>430.9994999999999</v>
      </c>
      <c r="C19" s="18">
        <v>281.06349999999998</v>
      </c>
      <c r="D19" s="18">
        <v>357.05049999999994</v>
      </c>
      <c r="E19" s="18">
        <v>335.16500000000002</v>
      </c>
      <c r="F19" s="18">
        <v>498.90800000000002</v>
      </c>
      <c r="G19" s="18">
        <v>429.65950000000004</v>
      </c>
      <c r="H19" s="18">
        <v>441.95749999999998</v>
      </c>
      <c r="I19" s="46">
        <v>399.53249999999997</v>
      </c>
    </row>
    <row r="20" spans="1:12" ht="12.75" customHeight="1" x14ac:dyDescent="0.25">
      <c r="A20" s="20" t="s">
        <v>27</v>
      </c>
      <c r="B20" s="18">
        <v>49.496000000000002</v>
      </c>
      <c r="C20" s="18">
        <v>83.827000000000027</v>
      </c>
      <c r="D20" s="18">
        <v>162.10050000000001</v>
      </c>
      <c r="E20" s="18">
        <v>157.69750000000002</v>
      </c>
      <c r="F20" s="18">
        <v>188.95749999999992</v>
      </c>
      <c r="G20" s="18">
        <v>180.04949999999999</v>
      </c>
      <c r="H20" s="18">
        <v>204.94150000000002</v>
      </c>
      <c r="I20" s="46">
        <v>269.28149999999994</v>
      </c>
    </row>
    <row r="21" spans="1:12" ht="12.75" customHeight="1" x14ac:dyDescent="0.25">
      <c r="A21" s="19" t="s">
        <v>4</v>
      </c>
      <c r="B21" s="15">
        <v>229.06980500000006</v>
      </c>
      <c r="C21" s="15">
        <v>154.37610000000001</v>
      </c>
      <c r="D21" s="15">
        <v>167.96937499999996</v>
      </c>
      <c r="E21" s="15">
        <v>205.96024</v>
      </c>
      <c r="F21" s="15">
        <v>248.926095</v>
      </c>
      <c r="G21" s="15">
        <v>309.74607500000013</v>
      </c>
      <c r="H21" s="15">
        <v>331.51610499999992</v>
      </c>
      <c r="I21" s="15">
        <v>318.98071999999991</v>
      </c>
      <c r="J21" s="130"/>
    </row>
    <row r="22" spans="1:12" ht="12.75" customHeight="1" x14ac:dyDescent="0.25">
      <c r="A22" s="16" t="s">
        <v>50</v>
      </c>
      <c r="B22" s="42"/>
      <c r="C22" s="42"/>
      <c r="D22" s="50"/>
      <c r="E22" s="50"/>
      <c r="F22" s="50"/>
      <c r="G22" s="50"/>
      <c r="H22" s="50"/>
      <c r="I22" s="50"/>
      <c r="J22" s="7"/>
      <c r="K22" s="7"/>
    </row>
    <row r="23" spans="1:12" ht="12.75" customHeight="1" x14ac:dyDescent="0.25">
      <c r="A23" s="17" t="s">
        <v>51</v>
      </c>
      <c r="B23" s="18">
        <v>29235.282714999994</v>
      </c>
      <c r="C23" s="18">
        <v>32673.347754999988</v>
      </c>
      <c r="D23" s="18">
        <v>33541.542544999975</v>
      </c>
      <c r="E23" s="18">
        <v>35101.022319999967</v>
      </c>
      <c r="F23" s="18">
        <v>35138.492329999972</v>
      </c>
      <c r="G23" s="18">
        <v>36351.56732500004</v>
      </c>
      <c r="H23" s="18">
        <v>38924.653319999976</v>
      </c>
      <c r="I23" s="18">
        <v>42160.412354999971</v>
      </c>
      <c r="J23" s="131"/>
      <c r="L23" s="85"/>
    </row>
    <row r="24" spans="1:12" ht="12.75" customHeight="1" x14ac:dyDescent="0.25">
      <c r="A24" s="17" t="s">
        <v>52</v>
      </c>
      <c r="B24" s="18">
        <v>14135.148380000006</v>
      </c>
      <c r="C24" s="18">
        <v>15055.771984999999</v>
      </c>
      <c r="D24" s="18">
        <v>15650.021675000002</v>
      </c>
      <c r="E24" s="18">
        <v>15706.854755</v>
      </c>
      <c r="F24" s="18">
        <v>15822.342075000013</v>
      </c>
      <c r="G24" s="18">
        <v>15938.563595000012</v>
      </c>
      <c r="H24" s="18">
        <v>16772.288959999998</v>
      </c>
      <c r="I24" s="18">
        <v>18062.657930000012</v>
      </c>
      <c r="J24" s="132"/>
      <c r="L24" s="85"/>
    </row>
    <row r="25" spans="1:12" ht="12.75" customHeight="1" x14ac:dyDescent="0.25">
      <c r="A25" s="16" t="s">
        <v>53</v>
      </c>
      <c r="B25" s="42"/>
      <c r="C25" s="42"/>
      <c r="D25" s="50"/>
      <c r="E25" s="50"/>
      <c r="F25" s="50"/>
      <c r="G25" s="50"/>
      <c r="H25" s="50"/>
      <c r="I25" s="50"/>
      <c r="J25" s="7"/>
      <c r="K25" s="18"/>
      <c r="L25" s="85"/>
    </row>
    <row r="26" spans="1:12" ht="12.75" customHeight="1" x14ac:dyDescent="0.25">
      <c r="A26" s="17" t="s">
        <v>54</v>
      </c>
      <c r="B26" s="18">
        <v>24169.069495000022</v>
      </c>
      <c r="C26" s="18">
        <v>26267.306215000019</v>
      </c>
      <c r="D26" s="18">
        <v>27877.824860000001</v>
      </c>
      <c r="E26" s="18">
        <v>29785.216990000004</v>
      </c>
      <c r="F26" s="18">
        <v>28759.309379999992</v>
      </c>
      <c r="G26" s="18">
        <v>29227.878640000003</v>
      </c>
      <c r="H26" s="18">
        <v>30681.589360000016</v>
      </c>
      <c r="I26" s="18">
        <v>33168.692559999945</v>
      </c>
      <c r="J26" s="124"/>
      <c r="K26" s="18"/>
      <c r="L26" s="18"/>
    </row>
    <row r="27" spans="1:12" ht="12.75" customHeight="1" x14ac:dyDescent="0.25">
      <c r="A27" s="17" t="s">
        <v>55</v>
      </c>
      <c r="B27" s="18">
        <v>13772.660044999997</v>
      </c>
      <c r="C27" s="18">
        <v>15840.199030000022</v>
      </c>
      <c r="D27" s="18">
        <v>15430.463100000019</v>
      </c>
      <c r="E27" s="18">
        <v>15132.987590000008</v>
      </c>
      <c r="F27" s="18">
        <v>16004.814324999994</v>
      </c>
      <c r="G27" s="18">
        <v>15970.656645000023</v>
      </c>
      <c r="H27" s="18">
        <v>17108.623500000034</v>
      </c>
      <c r="I27" s="18">
        <v>18371.023040000018</v>
      </c>
      <c r="J27" s="124"/>
      <c r="K27" s="18"/>
      <c r="L27" s="18"/>
    </row>
    <row r="28" spans="1:12" ht="12.75" customHeight="1" x14ac:dyDescent="0.25">
      <c r="A28" s="17" t="s">
        <v>56</v>
      </c>
      <c r="B28" s="18">
        <v>5428.7035500000002</v>
      </c>
      <c r="C28" s="18">
        <v>5621.6094799999992</v>
      </c>
      <c r="D28" s="18">
        <v>5883.275249999996</v>
      </c>
      <c r="E28" s="18">
        <v>5889.6734899999965</v>
      </c>
      <c r="F28" s="18">
        <v>6196.7047100000009</v>
      </c>
      <c r="G28" s="18">
        <v>7091.6075999999948</v>
      </c>
      <c r="H28" s="18">
        <v>7906.7354100000057</v>
      </c>
      <c r="I28" s="18">
        <v>8683.3356850000018</v>
      </c>
      <c r="J28" s="124"/>
      <c r="K28" s="18"/>
      <c r="L28" s="18"/>
    </row>
    <row r="29" spans="1:12" ht="12.75" customHeight="1" x14ac:dyDescent="0.25">
      <c r="A29" s="16" t="s">
        <v>59</v>
      </c>
      <c r="B29" s="42"/>
      <c r="C29" s="42"/>
      <c r="D29" s="50"/>
      <c r="E29" s="50"/>
      <c r="F29" s="50"/>
      <c r="G29" s="50"/>
      <c r="H29" s="50"/>
      <c r="I29" s="50"/>
    </row>
    <row r="30" spans="1:12" ht="12.75" customHeight="1" x14ac:dyDescent="0.25">
      <c r="A30" s="17" t="s">
        <v>60</v>
      </c>
      <c r="B30" s="46">
        <v>29169</v>
      </c>
      <c r="C30" s="46">
        <v>32980</v>
      </c>
      <c r="D30" s="46">
        <v>34043</v>
      </c>
      <c r="E30" s="46">
        <v>36011.912409999997</v>
      </c>
      <c r="F30" s="46">
        <v>36260.197370000002</v>
      </c>
      <c r="G30" s="46">
        <v>37128.135179999997</v>
      </c>
      <c r="H30" s="46">
        <v>39911.219999999958</v>
      </c>
      <c r="I30" s="46">
        <v>43111.445220000001</v>
      </c>
      <c r="J30" s="44"/>
      <c r="K30" s="8"/>
      <c r="L30" s="7"/>
    </row>
    <row r="31" spans="1:12" ht="12.75" customHeight="1" x14ac:dyDescent="0.25">
      <c r="A31" s="48" t="s">
        <v>61</v>
      </c>
      <c r="B31" s="18">
        <v>9708</v>
      </c>
      <c r="C31" s="18">
        <v>10692</v>
      </c>
      <c r="D31" s="18">
        <v>11187</v>
      </c>
      <c r="E31" s="18">
        <v>11999.14545</v>
      </c>
      <c r="F31" s="18">
        <v>12289.830339999999</v>
      </c>
      <c r="G31" s="18">
        <v>12442.141979999999</v>
      </c>
      <c r="H31" s="18">
        <v>13267.166454999995</v>
      </c>
      <c r="I31" s="18">
        <v>14288.623855</v>
      </c>
      <c r="J31" s="133"/>
      <c r="K31" s="8"/>
      <c r="L31" s="7"/>
    </row>
    <row r="32" spans="1:12" ht="12.75" customHeight="1" x14ac:dyDescent="0.25">
      <c r="A32" s="48" t="s">
        <v>70</v>
      </c>
      <c r="B32" s="18">
        <v>19461</v>
      </c>
      <c r="C32" s="18">
        <v>22288</v>
      </c>
      <c r="D32" s="18">
        <v>22856</v>
      </c>
      <c r="E32" s="18">
        <v>24012.766959999997</v>
      </c>
      <c r="F32" s="18">
        <v>23970.367029999998</v>
      </c>
      <c r="G32" s="18">
        <v>24685.993199999997</v>
      </c>
      <c r="H32" s="18">
        <v>26644.053544999966</v>
      </c>
      <c r="I32" s="18">
        <v>28822.821365000003</v>
      </c>
      <c r="J32" s="133"/>
      <c r="K32" s="8"/>
      <c r="L32" s="7"/>
    </row>
    <row r="33" spans="1:18" ht="12.75" customHeight="1" x14ac:dyDescent="0.25">
      <c r="A33" s="17" t="s">
        <v>62</v>
      </c>
      <c r="B33" s="44">
        <v>14201</v>
      </c>
      <c r="C33" s="44">
        <v>14746</v>
      </c>
      <c r="D33" s="44">
        <v>15148</v>
      </c>
      <c r="E33" s="44">
        <v>14796.975155000011</v>
      </c>
      <c r="F33" s="44">
        <v>14700.636034999998</v>
      </c>
      <c r="G33" s="44">
        <v>15161.986744999998</v>
      </c>
      <c r="H33" s="44">
        <v>15785.759255000004</v>
      </c>
      <c r="I33" s="44">
        <v>17111.664055000001</v>
      </c>
      <c r="J33" s="133"/>
      <c r="K33" s="8"/>
      <c r="L33" s="7"/>
    </row>
    <row r="34" spans="1:18" ht="12.75" customHeight="1" x14ac:dyDescent="0.25">
      <c r="A34" s="16" t="s">
        <v>101</v>
      </c>
      <c r="B34" s="42"/>
      <c r="C34" s="42"/>
      <c r="D34" s="50"/>
      <c r="E34" s="50"/>
      <c r="F34" s="50"/>
      <c r="G34" s="50"/>
      <c r="H34" s="50"/>
      <c r="I34" s="50"/>
      <c r="J34" s="8"/>
      <c r="K34" s="8"/>
      <c r="L34" s="8"/>
      <c r="M34" s="8"/>
      <c r="N34" s="8"/>
      <c r="O34" s="8"/>
      <c r="P34" s="8"/>
      <c r="Q34" s="8"/>
      <c r="R34" s="8"/>
    </row>
    <row r="35" spans="1:18" ht="12.75" customHeight="1" x14ac:dyDescent="0.25">
      <c r="A35" s="22" t="s">
        <v>5</v>
      </c>
      <c r="B35" s="18">
        <v>11162.867509999998</v>
      </c>
      <c r="C35" s="18">
        <v>12101.615880000008</v>
      </c>
      <c r="D35" s="18">
        <v>11447.939145000002</v>
      </c>
      <c r="E35" s="18">
        <v>12003.547840000003</v>
      </c>
      <c r="F35" s="18">
        <v>11924.936639999998</v>
      </c>
      <c r="G35" s="18">
        <v>12754.438280000006</v>
      </c>
      <c r="H35" s="18">
        <v>15158.307775000005</v>
      </c>
      <c r="I35" s="18">
        <v>17402.145590000007</v>
      </c>
      <c r="J35" s="134"/>
      <c r="M35" s="8"/>
      <c r="N35" s="8"/>
      <c r="O35" s="8"/>
      <c r="P35" s="8"/>
      <c r="Q35" s="8"/>
      <c r="R35" s="8"/>
    </row>
    <row r="36" spans="1:18" ht="12.75" customHeight="1" x14ac:dyDescent="0.25">
      <c r="A36" s="22" t="s">
        <v>6</v>
      </c>
      <c r="B36" s="18">
        <v>20569.887724999997</v>
      </c>
      <c r="C36" s="18">
        <v>23091.90677999999</v>
      </c>
      <c r="D36" s="18">
        <v>25113.15821999999</v>
      </c>
      <c r="E36" s="18">
        <v>26270.851890000024</v>
      </c>
      <c r="F36" s="18">
        <v>26299.579170000005</v>
      </c>
      <c r="G36" s="18">
        <v>26378.747335000018</v>
      </c>
      <c r="H36" s="18">
        <v>26931.995704999947</v>
      </c>
      <c r="I36" s="18">
        <v>28970.216109999994</v>
      </c>
      <c r="J36" s="134"/>
      <c r="M36" s="9"/>
      <c r="N36" s="9"/>
      <c r="O36" s="9"/>
      <c r="P36" s="9"/>
      <c r="Q36" s="9"/>
      <c r="R36" s="8"/>
    </row>
    <row r="37" spans="1:18" ht="12.75" customHeight="1" x14ac:dyDescent="0.25">
      <c r="A37" s="22" t="s">
        <v>7</v>
      </c>
      <c r="B37" s="18">
        <v>3800.1690300000014</v>
      </c>
      <c r="C37" s="18">
        <v>4007.5220949999994</v>
      </c>
      <c r="D37" s="18">
        <v>4126.0722100000003</v>
      </c>
      <c r="E37" s="18">
        <v>4072.0237799999991</v>
      </c>
      <c r="F37" s="18">
        <v>4293.1829750000006</v>
      </c>
      <c r="G37" s="18">
        <v>4456.4554400000025</v>
      </c>
      <c r="H37" s="18">
        <v>4385.7314100000012</v>
      </c>
      <c r="I37" s="18">
        <v>4068.1025449999988</v>
      </c>
      <c r="J37" s="134"/>
      <c r="M37" s="98"/>
      <c r="N37" s="98"/>
      <c r="O37" s="98"/>
      <c r="P37" s="98"/>
      <c r="Q37" s="98"/>
      <c r="R37" s="8"/>
    </row>
    <row r="38" spans="1:18" ht="12.75" customHeight="1" x14ac:dyDescent="0.25">
      <c r="A38" s="22" t="s">
        <v>8</v>
      </c>
      <c r="B38" s="18">
        <v>2504.9761500000004</v>
      </c>
      <c r="C38" s="18">
        <v>2631.4570500000009</v>
      </c>
      <c r="D38" s="18">
        <v>2849.1270300000006</v>
      </c>
      <c r="E38" s="18">
        <v>2757.9797000000008</v>
      </c>
      <c r="F38" s="18">
        <v>2765.3550000000005</v>
      </c>
      <c r="G38" s="18">
        <v>2847.5945649999985</v>
      </c>
      <c r="H38" s="18">
        <v>2740.8055499999987</v>
      </c>
      <c r="I38" s="18">
        <v>2702.9990399999992</v>
      </c>
      <c r="J38" s="134"/>
      <c r="M38" s="98"/>
      <c r="N38" s="98"/>
      <c r="O38" s="98"/>
      <c r="P38" s="98"/>
      <c r="Q38" s="98"/>
      <c r="R38" s="8"/>
    </row>
    <row r="39" spans="1:18" ht="12.75" customHeight="1" x14ac:dyDescent="0.25">
      <c r="A39" s="22" t="s">
        <v>9</v>
      </c>
      <c r="B39" s="18">
        <v>2786.5234849999997</v>
      </c>
      <c r="C39" s="18">
        <v>3218.6879350000008</v>
      </c>
      <c r="D39" s="18">
        <v>3023.3061150000017</v>
      </c>
      <c r="E39" s="18">
        <v>2903.6610000000014</v>
      </c>
      <c r="F39" s="18">
        <v>2604.2493800000011</v>
      </c>
      <c r="G39" s="18">
        <v>2557.924500000001</v>
      </c>
      <c r="H39" s="18">
        <v>3607.8614700000003</v>
      </c>
      <c r="I39" s="18">
        <v>3855.6196850000006</v>
      </c>
      <c r="J39" s="134"/>
      <c r="M39" s="98"/>
      <c r="N39" s="98"/>
      <c r="O39" s="98"/>
      <c r="P39" s="98"/>
      <c r="Q39" s="98"/>
      <c r="R39" s="8"/>
    </row>
    <row r="40" spans="1:18" ht="12.75" customHeight="1" x14ac:dyDescent="0.25">
      <c r="A40" s="22" t="s">
        <v>10</v>
      </c>
      <c r="B40" s="18">
        <v>2546.0071949999965</v>
      </c>
      <c r="C40" s="18">
        <v>2677.93</v>
      </c>
      <c r="D40" s="18">
        <v>2631.9614999999985</v>
      </c>
      <c r="E40" s="18">
        <v>2799.8128649999994</v>
      </c>
      <c r="F40" s="18">
        <v>3073.5312399999998</v>
      </c>
      <c r="G40" s="18">
        <v>3294.9708000000001</v>
      </c>
      <c r="H40" s="18">
        <v>2872.2403700000004</v>
      </c>
      <c r="I40" s="18">
        <v>3223.9873150000008</v>
      </c>
      <c r="J40" s="134"/>
      <c r="O40" s="98"/>
      <c r="P40" s="98"/>
      <c r="Q40" s="98"/>
      <c r="R40" s="8"/>
    </row>
    <row r="41" spans="1:18" ht="12.75" customHeight="1" x14ac:dyDescent="0.25">
      <c r="A41" s="52" t="s">
        <v>11</v>
      </c>
      <c r="B41" s="42"/>
      <c r="C41" s="42"/>
      <c r="D41" s="50"/>
      <c r="E41" s="50"/>
      <c r="F41" s="50"/>
      <c r="G41" s="50"/>
      <c r="H41" s="50"/>
      <c r="I41" s="50"/>
      <c r="J41" s="98"/>
      <c r="K41" s="98"/>
      <c r="O41" s="98"/>
      <c r="P41" s="98"/>
      <c r="Q41" s="98"/>
      <c r="R41" s="8"/>
    </row>
    <row r="42" spans="1:18" ht="12.75" customHeight="1" x14ac:dyDescent="0.25">
      <c r="A42" s="17" t="s">
        <v>12</v>
      </c>
      <c r="B42" s="18">
        <v>17584.129484999976</v>
      </c>
      <c r="C42" s="18">
        <v>19889.09645500001</v>
      </c>
      <c r="D42" s="18">
        <v>21175.874510000031</v>
      </c>
      <c r="E42" s="18">
        <v>20942.582850000003</v>
      </c>
      <c r="F42" s="18">
        <v>19746.865869999994</v>
      </c>
      <c r="G42" s="18">
        <v>19963.16164999998</v>
      </c>
      <c r="H42" s="18">
        <v>21150.524344999994</v>
      </c>
      <c r="I42" s="18">
        <v>22164.480085000007</v>
      </c>
      <c r="J42" s="135"/>
      <c r="O42" s="98"/>
      <c r="P42" s="98"/>
      <c r="Q42" s="98"/>
      <c r="R42" s="8"/>
    </row>
    <row r="43" spans="1:18" ht="12.75" customHeight="1" x14ac:dyDescent="0.25">
      <c r="A43" s="17" t="s">
        <v>13</v>
      </c>
      <c r="B43" s="18">
        <v>4512.9382050000004</v>
      </c>
      <c r="C43" s="18">
        <v>4923.9124149999998</v>
      </c>
      <c r="D43" s="18">
        <v>5055.7161950000009</v>
      </c>
      <c r="E43" s="18">
        <v>5175.9120000000003</v>
      </c>
      <c r="F43" s="18">
        <v>5229.5198800000035</v>
      </c>
      <c r="G43" s="18">
        <v>5325.3250700000017</v>
      </c>
      <c r="H43" s="18">
        <v>5447.7044649999989</v>
      </c>
      <c r="I43" s="18">
        <v>5155.2773949999973</v>
      </c>
      <c r="J43" s="135"/>
      <c r="O43" s="98"/>
      <c r="P43" s="98"/>
      <c r="Q43" s="98"/>
      <c r="R43" s="8"/>
    </row>
    <row r="44" spans="1:18" ht="12.75" customHeight="1" x14ac:dyDescent="0.25">
      <c r="A44" s="17" t="s">
        <v>14</v>
      </c>
      <c r="B44" s="18">
        <v>1644.23002</v>
      </c>
      <c r="C44" s="18">
        <v>1814.5678299999995</v>
      </c>
      <c r="D44" s="18">
        <v>1812.7985249999997</v>
      </c>
      <c r="E44" s="18">
        <v>1897.5535</v>
      </c>
      <c r="F44" s="18">
        <v>2049.6294999999996</v>
      </c>
      <c r="G44" s="18">
        <v>2120.9227550000001</v>
      </c>
      <c r="H44" s="18">
        <v>2104.0854699999991</v>
      </c>
      <c r="I44" s="18">
        <v>2149.7291550000018</v>
      </c>
      <c r="J44" s="135"/>
      <c r="L44" s="8"/>
      <c r="M44" s="8"/>
      <c r="N44" s="8"/>
      <c r="O44" s="8"/>
      <c r="P44" s="8"/>
      <c r="Q44" s="8"/>
      <c r="R44" s="8"/>
    </row>
    <row r="45" spans="1:18" ht="12.75" customHeight="1" x14ac:dyDescent="0.25">
      <c r="A45" s="17" t="s">
        <v>15</v>
      </c>
      <c r="B45" s="18">
        <v>1431.6539250000005</v>
      </c>
      <c r="C45" s="18">
        <v>1799.3264999999999</v>
      </c>
      <c r="D45" s="18">
        <v>1952.9660200000001</v>
      </c>
      <c r="E45" s="18">
        <v>1792.6856699999996</v>
      </c>
      <c r="F45" s="18">
        <v>1951.3148149999997</v>
      </c>
      <c r="G45" s="18">
        <v>1933.4819699999996</v>
      </c>
      <c r="H45" s="18">
        <v>2195.546319999999</v>
      </c>
      <c r="I45" s="18">
        <v>2712.3372899999981</v>
      </c>
      <c r="J45" s="135"/>
      <c r="L45" s="8"/>
      <c r="M45" s="8"/>
      <c r="N45" s="8"/>
      <c r="O45" s="8"/>
      <c r="P45" s="8"/>
      <c r="Q45" s="8"/>
      <c r="R45" s="8"/>
    </row>
    <row r="46" spans="1:18" ht="12.75" customHeight="1" x14ac:dyDescent="0.25">
      <c r="A46" s="17" t="s">
        <v>16</v>
      </c>
      <c r="B46" s="18">
        <v>70.102500000000006</v>
      </c>
      <c r="C46" s="18">
        <v>94.060999999999993</v>
      </c>
      <c r="D46" s="18">
        <v>70.054999999999978</v>
      </c>
      <c r="E46" s="18">
        <v>136.39799999999997</v>
      </c>
      <c r="F46" s="18">
        <v>106.5145</v>
      </c>
      <c r="G46" s="18">
        <v>94.026330000000002</v>
      </c>
      <c r="H46" s="18">
        <v>102.0385</v>
      </c>
      <c r="I46" s="18">
        <v>115.63051500000002</v>
      </c>
      <c r="J46" s="135"/>
      <c r="L46" s="8"/>
      <c r="M46" s="8"/>
      <c r="N46" s="8"/>
      <c r="O46" s="8"/>
      <c r="P46" s="8"/>
      <c r="Q46" s="8"/>
      <c r="R46" s="8"/>
    </row>
    <row r="47" spans="1:18" ht="12.75" customHeight="1" x14ac:dyDescent="0.25">
      <c r="A47" s="17" t="s">
        <v>17</v>
      </c>
      <c r="B47" s="18">
        <v>697.34250000000009</v>
      </c>
      <c r="C47" s="18">
        <v>792.93299999999999</v>
      </c>
      <c r="D47" s="18">
        <v>841.9585900000003</v>
      </c>
      <c r="E47" s="18">
        <v>797.89814000000013</v>
      </c>
      <c r="F47" s="18">
        <v>735.95873999999992</v>
      </c>
      <c r="G47" s="18">
        <v>769.3419550000001</v>
      </c>
      <c r="H47" s="18">
        <v>855.82954000000018</v>
      </c>
      <c r="I47" s="18">
        <v>1036.3088300000002</v>
      </c>
      <c r="J47" s="135"/>
      <c r="L47" s="98"/>
      <c r="M47" s="98"/>
      <c r="N47" s="98"/>
      <c r="O47" s="98"/>
      <c r="P47" s="98"/>
      <c r="Q47" s="98"/>
      <c r="R47" s="8"/>
    </row>
    <row r="48" spans="1:18" ht="12.75" customHeight="1" x14ac:dyDescent="0.25">
      <c r="A48" s="17" t="s">
        <v>18</v>
      </c>
      <c r="B48" s="18">
        <v>1294.9095</v>
      </c>
      <c r="C48" s="18">
        <v>1857.3932400000001</v>
      </c>
      <c r="D48" s="18">
        <v>1432.3279999999997</v>
      </c>
      <c r="E48" s="18">
        <v>1423.1474999999998</v>
      </c>
      <c r="F48" s="18">
        <v>1269.8650450000002</v>
      </c>
      <c r="G48" s="18">
        <v>1338.3749049999997</v>
      </c>
      <c r="H48" s="18">
        <v>1756.0141349999997</v>
      </c>
      <c r="I48" s="18">
        <v>1898.8953350000008</v>
      </c>
      <c r="J48" s="135"/>
      <c r="L48" s="98"/>
      <c r="M48" s="98"/>
      <c r="N48" s="98"/>
      <c r="O48" s="98"/>
      <c r="P48" s="98"/>
      <c r="Q48" s="98"/>
      <c r="R48" s="8"/>
    </row>
    <row r="49" spans="1:18" ht="12.75" customHeight="1" x14ac:dyDescent="0.25">
      <c r="A49" s="17" t="s">
        <v>19</v>
      </c>
      <c r="B49" s="18">
        <v>1364.6209999999999</v>
      </c>
      <c r="C49" s="18">
        <v>1198.366835</v>
      </c>
      <c r="D49" s="18">
        <v>1453.0628400000003</v>
      </c>
      <c r="E49" s="18">
        <v>1447.3610000000003</v>
      </c>
      <c r="F49" s="18">
        <v>1750.277505</v>
      </c>
      <c r="G49" s="18">
        <v>1806.5691349999993</v>
      </c>
      <c r="H49" s="18">
        <v>1867.0618949999998</v>
      </c>
      <c r="I49" s="18">
        <v>1694.9804799999999</v>
      </c>
      <c r="J49" s="135"/>
      <c r="L49" s="98"/>
      <c r="M49" s="98"/>
      <c r="N49" s="98"/>
      <c r="O49" s="98"/>
      <c r="P49" s="98"/>
      <c r="Q49" s="98"/>
      <c r="R49" s="8"/>
    </row>
    <row r="50" spans="1:18" ht="12.75" customHeight="1" x14ac:dyDescent="0.25">
      <c r="A50" s="17" t="s">
        <v>20</v>
      </c>
      <c r="B50" s="18">
        <v>1936.1263799999999</v>
      </c>
      <c r="C50" s="18">
        <v>2144.5414999999998</v>
      </c>
      <c r="D50" s="18">
        <v>2192.5070000000001</v>
      </c>
      <c r="E50" s="18">
        <v>2218.0785000000001</v>
      </c>
      <c r="F50" s="18">
        <v>2091.8218049999991</v>
      </c>
      <c r="G50" s="18">
        <v>2159.8717900000001</v>
      </c>
      <c r="H50" s="18">
        <v>2403.5949549999996</v>
      </c>
      <c r="I50" s="18">
        <v>2616.8609199999996</v>
      </c>
      <c r="J50" s="135"/>
      <c r="L50" s="98"/>
      <c r="M50" s="98"/>
      <c r="N50" s="98"/>
      <c r="O50" s="98"/>
      <c r="P50" s="98"/>
      <c r="Q50" s="98"/>
      <c r="R50" s="8"/>
    </row>
    <row r="51" spans="1:18" ht="12.75" customHeight="1" x14ac:dyDescent="0.25">
      <c r="A51" s="17" t="s">
        <v>21</v>
      </c>
      <c r="B51" s="18">
        <v>699.30034000000012</v>
      </c>
      <c r="C51" s="18">
        <v>605.34637499999985</v>
      </c>
      <c r="D51" s="18">
        <v>605.34364999999991</v>
      </c>
      <c r="E51" s="18">
        <v>682.78409999999974</v>
      </c>
      <c r="F51" s="18">
        <v>647.97727499999985</v>
      </c>
      <c r="G51" s="18">
        <v>692.24346000000003</v>
      </c>
      <c r="H51" s="18">
        <v>724.92958000000021</v>
      </c>
      <c r="I51" s="18">
        <v>777.97434500000008</v>
      </c>
      <c r="J51" s="135"/>
      <c r="L51" s="8"/>
      <c r="M51" s="8"/>
      <c r="N51" s="8"/>
      <c r="O51" s="8"/>
      <c r="P51" s="8"/>
      <c r="Q51" s="8"/>
      <c r="R51" s="8"/>
    </row>
    <row r="52" spans="1:18" ht="12.75" customHeight="1" x14ac:dyDescent="0.25">
      <c r="A52" s="17" t="s">
        <v>22</v>
      </c>
      <c r="B52" s="18">
        <v>6035.5978399999995</v>
      </c>
      <c r="C52" s="18">
        <v>6200.4128900000023</v>
      </c>
      <c r="D52" s="18">
        <v>6204.8658249999989</v>
      </c>
      <c r="E52" s="18">
        <v>7501.4624349999995</v>
      </c>
      <c r="F52" s="18">
        <v>8386.8283700000029</v>
      </c>
      <c r="G52" s="18">
        <v>8732.2477299999991</v>
      </c>
      <c r="H52" s="18">
        <v>8940.5346850000115</v>
      </c>
      <c r="I52" s="18">
        <v>10607.205720000009</v>
      </c>
      <c r="J52" s="135"/>
      <c r="L52" s="44"/>
      <c r="M52" s="44"/>
      <c r="N52" s="44"/>
      <c r="O52" s="44"/>
      <c r="P52" s="44"/>
      <c r="Q52" s="44"/>
      <c r="R52" s="8"/>
    </row>
    <row r="53" spans="1:18" ht="12.75" customHeight="1" x14ac:dyDescent="0.25">
      <c r="A53" s="17" t="s">
        <v>23</v>
      </c>
      <c r="B53" s="18">
        <v>2058.2767500000004</v>
      </c>
      <c r="C53" s="18">
        <v>2049.1178149999996</v>
      </c>
      <c r="D53" s="18">
        <v>2010.6414999999997</v>
      </c>
      <c r="E53" s="18">
        <v>2024.6342000000004</v>
      </c>
      <c r="F53" s="18">
        <v>1995.7420000000009</v>
      </c>
      <c r="G53" s="18">
        <v>2110.30888</v>
      </c>
      <c r="H53" s="18">
        <v>2309.6191449999983</v>
      </c>
      <c r="I53" s="18">
        <v>2583.0818699999991</v>
      </c>
      <c r="J53" s="135"/>
      <c r="L53" s="8"/>
      <c r="M53" s="8"/>
      <c r="N53" s="8"/>
      <c r="O53" s="8"/>
      <c r="P53" s="8"/>
      <c r="Q53" s="8"/>
      <c r="R53" s="8"/>
    </row>
    <row r="54" spans="1:18" ht="12.75" customHeight="1" x14ac:dyDescent="0.25">
      <c r="A54" s="17" t="s">
        <v>24</v>
      </c>
      <c r="B54" s="18">
        <v>1665.090285</v>
      </c>
      <c r="C54" s="18">
        <v>1775.3490099999997</v>
      </c>
      <c r="D54" s="18">
        <v>1624.9378800000002</v>
      </c>
      <c r="E54" s="18">
        <v>1836.5306350000001</v>
      </c>
      <c r="F54" s="18">
        <v>1807.309035</v>
      </c>
      <c r="G54" s="18">
        <v>1784.8735349999999</v>
      </c>
      <c r="H54" s="18">
        <v>1874.1267349999998</v>
      </c>
      <c r="I54" s="18">
        <v>1968.3004300000009</v>
      </c>
      <c r="J54" s="135"/>
    </row>
    <row r="55" spans="1:18" ht="12.75" customHeight="1" x14ac:dyDescent="0.25">
      <c r="A55" s="23" t="s">
        <v>25</v>
      </c>
      <c r="B55" s="24">
        <v>2376.112364999999</v>
      </c>
      <c r="C55" s="24">
        <v>2584.6948749999997</v>
      </c>
      <c r="D55" s="24">
        <v>2758.5086849999998</v>
      </c>
      <c r="E55" s="24">
        <v>2930.8485450000003</v>
      </c>
      <c r="F55" s="24">
        <v>3191.210065000002</v>
      </c>
      <c r="G55" s="24">
        <v>3459.3817549999985</v>
      </c>
      <c r="H55" s="24">
        <v>3965.332509999997</v>
      </c>
      <c r="I55" s="24">
        <v>4742.007915000001</v>
      </c>
      <c r="J55" s="135"/>
    </row>
    <row r="56" spans="1:18" ht="12.75" customHeight="1" x14ac:dyDescent="0.25">
      <c r="A56" s="54"/>
    </row>
    <row r="57" spans="1:18" ht="12.75" customHeight="1" x14ac:dyDescent="0.25">
      <c r="C57" s="25"/>
      <c r="D57" s="25"/>
      <c r="E57" s="25"/>
      <c r="F57" s="25"/>
      <c r="G57" s="25"/>
      <c r="H57" s="25"/>
      <c r="I57" s="25" t="s">
        <v>98</v>
      </c>
    </row>
  </sheetData>
  <hyperlinks>
    <hyperlink ref="K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52"/>
  <sheetViews>
    <sheetView view="pageBreakPreview" topLeftCell="A21" zoomScaleNormal="100" zoomScaleSheetLayoutView="100" workbookViewId="0">
      <selection sqref="A1:XFD1048576"/>
    </sheetView>
  </sheetViews>
  <sheetFormatPr defaultRowHeight="12.75" x14ac:dyDescent="0.25"/>
  <cols>
    <col min="1" max="1" width="36.5703125" style="7" customWidth="1"/>
    <col min="2" max="9" width="7.140625" style="7" customWidth="1"/>
    <col min="10" max="13" width="9.28515625" style="7" bestFit="1" customWidth="1"/>
    <col min="14" max="17" width="9.5703125" style="7" bestFit="1" customWidth="1"/>
    <col min="18" max="252" width="9.140625" style="7"/>
    <col min="253" max="253" width="25" style="7" customWidth="1"/>
    <col min="254" max="254" width="4.140625" style="7" customWidth="1"/>
    <col min="255" max="263" width="6.140625" style="7" customWidth="1"/>
    <col min="264" max="264" width="9.140625" style="7"/>
    <col min="265" max="269" width="9.28515625" style="7" bestFit="1" customWidth="1"/>
    <col min="270" max="273" width="9.5703125" style="7" bestFit="1" customWidth="1"/>
    <col min="274" max="508" width="9.140625" style="7"/>
    <col min="509" max="509" width="25" style="7" customWidth="1"/>
    <col min="510" max="510" width="4.140625" style="7" customWidth="1"/>
    <col min="511" max="519" width="6.140625" style="7" customWidth="1"/>
    <col min="520" max="520" width="9.140625" style="7"/>
    <col min="521" max="525" width="9.28515625" style="7" bestFit="1" customWidth="1"/>
    <col min="526" max="529" width="9.5703125" style="7" bestFit="1" customWidth="1"/>
    <col min="530" max="764" width="9.140625" style="7"/>
    <col min="765" max="765" width="25" style="7" customWidth="1"/>
    <col min="766" max="766" width="4.140625" style="7" customWidth="1"/>
    <col min="767" max="775" width="6.140625" style="7" customWidth="1"/>
    <col min="776" max="776" width="9.140625" style="7"/>
    <col min="777" max="781" width="9.28515625" style="7" bestFit="1" customWidth="1"/>
    <col min="782" max="785" width="9.5703125" style="7" bestFit="1" customWidth="1"/>
    <col min="786" max="1020" width="9.140625" style="7"/>
    <col min="1021" max="1021" width="25" style="7" customWidth="1"/>
    <col min="1022" max="1022" width="4.140625" style="7" customWidth="1"/>
    <col min="1023" max="1031" width="6.140625" style="7" customWidth="1"/>
    <col min="1032" max="1032" width="9.140625" style="7"/>
    <col min="1033" max="1037" width="9.28515625" style="7" bestFit="1" customWidth="1"/>
    <col min="1038" max="1041" width="9.5703125" style="7" bestFit="1" customWidth="1"/>
    <col min="1042" max="1276" width="9.140625" style="7"/>
    <col min="1277" max="1277" width="25" style="7" customWidth="1"/>
    <col min="1278" max="1278" width="4.140625" style="7" customWidth="1"/>
    <col min="1279" max="1287" width="6.140625" style="7" customWidth="1"/>
    <col min="1288" max="1288" width="9.140625" style="7"/>
    <col min="1289" max="1293" width="9.28515625" style="7" bestFit="1" customWidth="1"/>
    <col min="1294" max="1297" width="9.5703125" style="7" bestFit="1" customWidth="1"/>
    <col min="1298" max="1532" width="9.140625" style="7"/>
    <col min="1533" max="1533" width="25" style="7" customWidth="1"/>
    <col min="1534" max="1534" width="4.140625" style="7" customWidth="1"/>
    <col min="1535" max="1543" width="6.140625" style="7" customWidth="1"/>
    <col min="1544" max="1544" width="9.140625" style="7"/>
    <col min="1545" max="1549" width="9.28515625" style="7" bestFit="1" customWidth="1"/>
    <col min="1550" max="1553" width="9.5703125" style="7" bestFit="1" customWidth="1"/>
    <col min="1554" max="1788" width="9.140625" style="7"/>
    <col min="1789" max="1789" width="25" style="7" customWidth="1"/>
    <col min="1790" max="1790" width="4.140625" style="7" customWidth="1"/>
    <col min="1791" max="1799" width="6.140625" style="7" customWidth="1"/>
    <col min="1800" max="1800" width="9.140625" style="7"/>
    <col min="1801" max="1805" width="9.28515625" style="7" bestFit="1" customWidth="1"/>
    <col min="1806" max="1809" width="9.5703125" style="7" bestFit="1" customWidth="1"/>
    <col min="1810" max="2044" width="9.140625" style="7"/>
    <col min="2045" max="2045" width="25" style="7" customWidth="1"/>
    <col min="2046" max="2046" width="4.140625" style="7" customWidth="1"/>
    <col min="2047" max="2055" width="6.140625" style="7" customWidth="1"/>
    <col min="2056" max="2056" width="9.140625" style="7"/>
    <col min="2057" max="2061" width="9.28515625" style="7" bestFit="1" customWidth="1"/>
    <col min="2062" max="2065" width="9.5703125" style="7" bestFit="1" customWidth="1"/>
    <col min="2066" max="2300" width="9.140625" style="7"/>
    <col min="2301" max="2301" width="25" style="7" customWidth="1"/>
    <col min="2302" max="2302" width="4.140625" style="7" customWidth="1"/>
    <col min="2303" max="2311" width="6.140625" style="7" customWidth="1"/>
    <col min="2312" max="2312" width="9.140625" style="7"/>
    <col min="2313" max="2317" width="9.28515625" style="7" bestFit="1" customWidth="1"/>
    <col min="2318" max="2321" width="9.5703125" style="7" bestFit="1" customWidth="1"/>
    <col min="2322" max="2556" width="9.140625" style="7"/>
    <col min="2557" max="2557" width="25" style="7" customWidth="1"/>
    <col min="2558" max="2558" width="4.140625" style="7" customWidth="1"/>
    <col min="2559" max="2567" width="6.140625" style="7" customWidth="1"/>
    <col min="2568" max="2568" width="9.140625" style="7"/>
    <col min="2569" max="2573" width="9.28515625" style="7" bestFit="1" customWidth="1"/>
    <col min="2574" max="2577" width="9.5703125" style="7" bestFit="1" customWidth="1"/>
    <col min="2578" max="2812" width="9.140625" style="7"/>
    <col min="2813" max="2813" width="25" style="7" customWidth="1"/>
    <col min="2814" max="2814" width="4.140625" style="7" customWidth="1"/>
    <col min="2815" max="2823" width="6.140625" style="7" customWidth="1"/>
    <col min="2824" max="2824" width="9.140625" style="7"/>
    <col min="2825" max="2829" width="9.28515625" style="7" bestFit="1" customWidth="1"/>
    <col min="2830" max="2833" width="9.5703125" style="7" bestFit="1" customWidth="1"/>
    <col min="2834" max="3068" width="9.140625" style="7"/>
    <col min="3069" max="3069" width="25" style="7" customWidth="1"/>
    <col min="3070" max="3070" width="4.140625" style="7" customWidth="1"/>
    <col min="3071" max="3079" width="6.140625" style="7" customWidth="1"/>
    <col min="3080" max="3080" width="9.140625" style="7"/>
    <col min="3081" max="3085" width="9.28515625" style="7" bestFit="1" customWidth="1"/>
    <col min="3086" max="3089" width="9.5703125" style="7" bestFit="1" customWidth="1"/>
    <col min="3090" max="3324" width="9.140625" style="7"/>
    <col min="3325" max="3325" width="25" style="7" customWidth="1"/>
    <col min="3326" max="3326" width="4.140625" style="7" customWidth="1"/>
    <col min="3327" max="3335" width="6.140625" style="7" customWidth="1"/>
    <col min="3336" max="3336" width="9.140625" style="7"/>
    <col min="3337" max="3341" width="9.28515625" style="7" bestFit="1" customWidth="1"/>
    <col min="3342" max="3345" width="9.5703125" style="7" bestFit="1" customWidth="1"/>
    <col min="3346" max="3580" width="9.140625" style="7"/>
    <col min="3581" max="3581" width="25" style="7" customWidth="1"/>
    <col min="3582" max="3582" width="4.140625" style="7" customWidth="1"/>
    <col min="3583" max="3591" width="6.140625" style="7" customWidth="1"/>
    <col min="3592" max="3592" width="9.140625" style="7"/>
    <col min="3593" max="3597" width="9.28515625" style="7" bestFit="1" customWidth="1"/>
    <col min="3598" max="3601" width="9.5703125" style="7" bestFit="1" customWidth="1"/>
    <col min="3602" max="3836" width="9.140625" style="7"/>
    <col min="3837" max="3837" width="25" style="7" customWidth="1"/>
    <col min="3838" max="3838" width="4.140625" style="7" customWidth="1"/>
    <col min="3839" max="3847" width="6.140625" style="7" customWidth="1"/>
    <col min="3848" max="3848" width="9.140625" style="7"/>
    <col min="3849" max="3853" width="9.28515625" style="7" bestFit="1" customWidth="1"/>
    <col min="3854" max="3857" width="9.5703125" style="7" bestFit="1" customWidth="1"/>
    <col min="3858" max="4092" width="9.140625" style="7"/>
    <col min="4093" max="4093" width="25" style="7" customWidth="1"/>
    <col min="4094" max="4094" width="4.140625" style="7" customWidth="1"/>
    <col min="4095" max="4103" width="6.140625" style="7" customWidth="1"/>
    <col min="4104" max="4104" width="9.140625" style="7"/>
    <col min="4105" max="4109" width="9.28515625" style="7" bestFit="1" customWidth="1"/>
    <col min="4110" max="4113" width="9.5703125" style="7" bestFit="1" customWidth="1"/>
    <col min="4114" max="4348" width="9.140625" style="7"/>
    <col min="4349" max="4349" width="25" style="7" customWidth="1"/>
    <col min="4350" max="4350" width="4.140625" style="7" customWidth="1"/>
    <col min="4351" max="4359" width="6.140625" style="7" customWidth="1"/>
    <col min="4360" max="4360" width="9.140625" style="7"/>
    <col min="4361" max="4365" width="9.28515625" style="7" bestFit="1" customWidth="1"/>
    <col min="4366" max="4369" width="9.5703125" style="7" bestFit="1" customWidth="1"/>
    <col min="4370" max="4604" width="9.140625" style="7"/>
    <col min="4605" max="4605" width="25" style="7" customWidth="1"/>
    <col min="4606" max="4606" width="4.140625" style="7" customWidth="1"/>
    <col min="4607" max="4615" width="6.140625" style="7" customWidth="1"/>
    <col min="4616" max="4616" width="9.140625" style="7"/>
    <col min="4617" max="4621" width="9.28515625" style="7" bestFit="1" customWidth="1"/>
    <col min="4622" max="4625" width="9.5703125" style="7" bestFit="1" customWidth="1"/>
    <col min="4626" max="4860" width="9.140625" style="7"/>
    <col min="4861" max="4861" width="25" style="7" customWidth="1"/>
    <col min="4862" max="4862" width="4.140625" style="7" customWidth="1"/>
    <col min="4863" max="4871" width="6.140625" style="7" customWidth="1"/>
    <col min="4872" max="4872" width="9.140625" style="7"/>
    <col min="4873" max="4877" width="9.28515625" style="7" bestFit="1" customWidth="1"/>
    <col min="4878" max="4881" width="9.5703125" style="7" bestFit="1" customWidth="1"/>
    <col min="4882" max="5116" width="9.140625" style="7"/>
    <col min="5117" max="5117" width="25" style="7" customWidth="1"/>
    <col min="5118" max="5118" width="4.140625" style="7" customWidth="1"/>
    <col min="5119" max="5127" width="6.140625" style="7" customWidth="1"/>
    <col min="5128" max="5128" width="9.140625" style="7"/>
    <col min="5129" max="5133" width="9.28515625" style="7" bestFit="1" customWidth="1"/>
    <col min="5134" max="5137" width="9.5703125" style="7" bestFit="1" customWidth="1"/>
    <col min="5138" max="5372" width="9.140625" style="7"/>
    <col min="5373" max="5373" width="25" style="7" customWidth="1"/>
    <col min="5374" max="5374" width="4.140625" style="7" customWidth="1"/>
    <col min="5375" max="5383" width="6.140625" style="7" customWidth="1"/>
    <col min="5384" max="5384" width="9.140625" style="7"/>
    <col min="5385" max="5389" width="9.28515625" style="7" bestFit="1" customWidth="1"/>
    <col min="5390" max="5393" width="9.5703125" style="7" bestFit="1" customWidth="1"/>
    <col min="5394" max="5628" width="9.140625" style="7"/>
    <col min="5629" max="5629" width="25" style="7" customWidth="1"/>
    <col min="5630" max="5630" width="4.140625" style="7" customWidth="1"/>
    <col min="5631" max="5639" width="6.140625" style="7" customWidth="1"/>
    <col min="5640" max="5640" width="9.140625" style="7"/>
    <col min="5641" max="5645" width="9.28515625" style="7" bestFit="1" customWidth="1"/>
    <col min="5646" max="5649" width="9.5703125" style="7" bestFit="1" customWidth="1"/>
    <col min="5650" max="5884" width="9.140625" style="7"/>
    <col min="5885" max="5885" width="25" style="7" customWidth="1"/>
    <col min="5886" max="5886" width="4.140625" style="7" customWidth="1"/>
    <col min="5887" max="5895" width="6.140625" style="7" customWidth="1"/>
    <col min="5896" max="5896" width="9.140625" style="7"/>
    <col min="5897" max="5901" width="9.28515625" style="7" bestFit="1" customWidth="1"/>
    <col min="5902" max="5905" width="9.5703125" style="7" bestFit="1" customWidth="1"/>
    <col min="5906" max="6140" width="9.140625" style="7"/>
    <col min="6141" max="6141" width="25" style="7" customWidth="1"/>
    <col min="6142" max="6142" width="4.140625" style="7" customWidth="1"/>
    <col min="6143" max="6151" width="6.140625" style="7" customWidth="1"/>
    <col min="6152" max="6152" width="9.140625" style="7"/>
    <col min="6153" max="6157" width="9.28515625" style="7" bestFit="1" customWidth="1"/>
    <col min="6158" max="6161" width="9.5703125" style="7" bestFit="1" customWidth="1"/>
    <col min="6162" max="6396" width="9.140625" style="7"/>
    <col min="6397" max="6397" width="25" style="7" customWidth="1"/>
    <col min="6398" max="6398" width="4.140625" style="7" customWidth="1"/>
    <col min="6399" max="6407" width="6.140625" style="7" customWidth="1"/>
    <col min="6408" max="6408" width="9.140625" style="7"/>
    <col min="6409" max="6413" width="9.28515625" style="7" bestFit="1" customWidth="1"/>
    <col min="6414" max="6417" width="9.5703125" style="7" bestFit="1" customWidth="1"/>
    <col min="6418" max="6652" width="9.140625" style="7"/>
    <col min="6653" max="6653" width="25" style="7" customWidth="1"/>
    <col min="6654" max="6654" width="4.140625" style="7" customWidth="1"/>
    <col min="6655" max="6663" width="6.140625" style="7" customWidth="1"/>
    <col min="6664" max="6664" width="9.140625" style="7"/>
    <col min="6665" max="6669" width="9.28515625" style="7" bestFit="1" customWidth="1"/>
    <col min="6670" max="6673" width="9.5703125" style="7" bestFit="1" customWidth="1"/>
    <col min="6674" max="6908" width="9.140625" style="7"/>
    <col min="6909" max="6909" width="25" style="7" customWidth="1"/>
    <col min="6910" max="6910" width="4.140625" style="7" customWidth="1"/>
    <col min="6911" max="6919" width="6.140625" style="7" customWidth="1"/>
    <col min="6920" max="6920" width="9.140625" style="7"/>
    <col min="6921" max="6925" width="9.28515625" style="7" bestFit="1" customWidth="1"/>
    <col min="6926" max="6929" width="9.5703125" style="7" bestFit="1" customWidth="1"/>
    <col min="6930" max="7164" width="9.140625" style="7"/>
    <col min="7165" max="7165" width="25" style="7" customWidth="1"/>
    <col min="7166" max="7166" width="4.140625" style="7" customWidth="1"/>
    <col min="7167" max="7175" width="6.140625" style="7" customWidth="1"/>
    <col min="7176" max="7176" width="9.140625" style="7"/>
    <col min="7177" max="7181" width="9.28515625" style="7" bestFit="1" customWidth="1"/>
    <col min="7182" max="7185" width="9.5703125" style="7" bestFit="1" customWidth="1"/>
    <col min="7186" max="7420" width="9.140625" style="7"/>
    <col min="7421" max="7421" width="25" style="7" customWidth="1"/>
    <col min="7422" max="7422" width="4.140625" style="7" customWidth="1"/>
    <col min="7423" max="7431" width="6.140625" style="7" customWidth="1"/>
    <col min="7432" max="7432" width="9.140625" style="7"/>
    <col min="7433" max="7437" width="9.28515625" style="7" bestFit="1" customWidth="1"/>
    <col min="7438" max="7441" width="9.5703125" style="7" bestFit="1" customWidth="1"/>
    <col min="7442" max="7676" width="9.140625" style="7"/>
    <col min="7677" max="7677" width="25" style="7" customWidth="1"/>
    <col min="7678" max="7678" width="4.140625" style="7" customWidth="1"/>
    <col min="7679" max="7687" width="6.140625" style="7" customWidth="1"/>
    <col min="7688" max="7688" width="9.140625" style="7"/>
    <col min="7689" max="7693" width="9.28515625" style="7" bestFit="1" customWidth="1"/>
    <col min="7694" max="7697" width="9.5703125" style="7" bestFit="1" customWidth="1"/>
    <col min="7698" max="7932" width="9.140625" style="7"/>
    <col min="7933" max="7933" width="25" style="7" customWidth="1"/>
    <col min="7934" max="7934" width="4.140625" style="7" customWidth="1"/>
    <col min="7935" max="7943" width="6.140625" style="7" customWidth="1"/>
    <col min="7944" max="7944" width="9.140625" style="7"/>
    <col min="7945" max="7949" width="9.28515625" style="7" bestFit="1" customWidth="1"/>
    <col min="7950" max="7953" width="9.5703125" style="7" bestFit="1" customWidth="1"/>
    <col min="7954" max="8188" width="9.140625" style="7"/>
    <col min="8189" max="8189" width="25" style="7" customWidth="1"/>
    <col min="8190" max="8190" width="4.140625" style="7" customWidth="1"/>
    <col min="8191" max="8199" width="6.140625" style="7" customWidth="1"/>
    <col min="8200" max="8200" width="9.140625" style="7"/>
    <col min="8201" max="8205" width="9.28515625" style="7" bestFit="1" customWidth="1"/>
    <col min="8206" max="8209" width="9.5703125" style="7" bestFit="1" customWidth="1"/>
    <col min="8210" max="8444" width="9.140625" style="7"/>
    <col min="8445" max="8445" width="25" style="7" customWidth="1"/>
    <col min="8446" max="8446" width="4.140625" style="7" customWidth="1"/>
    <col min="8447" max="8455" width="6.140625" style="7" customWidth="1"/>
    <col min="8456" max="8456" width="9.140625" style="7"/>
    <col min="8457" max="8461" width="9.28515625" style="7" bestFit="1" customWidth="1"/>
    <col min="8462" max="8465" width="9.5703125" style="7" bestFit="1" customWidth="1"/>
    <col min="8466" max="8700" width="9.140625" style="7"/>
    <col min="8701" max="8701" width="25" style="7" customWidth="1"/>
    <col min="8702" max="8702" width="4.140625" style="7" customWidth="1"/>
    <col min="8703" max="8711" width="6.140625" style="7" customWidth="1"/>
    <col min="8712" max="8712" width="9.140625" style="7"/>
    <col min="8713" max="8717" width="9.28515625" style="7" bestFit="1" customWidth="1"/>
    <col min="8718" max="8721" width="9.5703125" style="7" bestFit="1" customWidth="1"/>
    <col min="8722" max="8956" width="9.140625" style="7"/>
    <col min="8957" max="8957" width="25" style="7" customWidth="1"/>
    <col min="8958" max="8958" width="4.140625" style="7" customWidth="1"/>
    <col min="8959" max="8967" width="6.140625" style="7" customWidth="1"/>
    <col min="8968" max="8968" width="9.140625" style="7"/>
    <col min="8969" max="8973" width="9.28515625" style="7" bestFit="1" customWidth="1"/>
    <col min="8974" max="8977" width="9.5703125" style="7" bestFit="1" customWidth="1"/>
    <col min="8978" max="9212" width="9.140625" style="7"/>
    <col min="9213" max="9213" width="25" style="7" customWidth="1"/>
    <col min="9214" max="9214" width="4.140625" style="7" customWidth="1"/>
    <col min="9215" max="9223" width="6.140625" style="7" customWidth="1"/>
    <col min="9224" max="9224" width="9.140625" style="7"/>
    <col min="9225" max="9229" width="9.28515625" style="7" bestFit="1" customWidth="1"/>
    <col min="9230" max="9233" width="9.5703125" style="7" bestFit="1" customWidth="1"/>
    <col min="9234" max="9468" width="9.140625" style="7"/>
    <col min="9469" max="9469" width="25" style="7" customWidth="1"/>
    <col min="9470" max="9470" width="4.140625" style="7" customWidth="1"/>
    <col min="9471" max="9479" width="6.140625" style="7" customWidth="1"/>
    <col min="9480" max="9480" width="9.140625" style="7"/>
    <col min="9481" max="9485" width="9.28515625" style="7" bestFit="1" customWidth="1"/>
    <col min="9486" max="9489" width="9.5703125" style="7" bestFit="1" customWidth="1"/>
    <col min="9490" max="9724" width="9.140625" style="7"/>
    <col min="9725" max="9725" width="25" style="7" customWidth="1"/>
    <col min="9726" max="9726" width="4.140625" style="7" customWidth="1"/>
    <col min="9727" max="9735" width="6.140625" style="7" customWidth="1"/>
    <col min="9736" max="9736" width="9.140625" style="7"/>
    <col min="9737" max="9741" width="9.28515625" style="7" bestFit="1" customWidth="1"/>
    <col min="9742" max="9745" width="9.5703125" style="7" bestFit="1" customWidth="1"/>
    <col min="9746" max="9980" width="9.140625" style="7"/>
    <col min="9981" max="9981" width="25" style="7" customWidth="1"/>
    <col min="9982" max="9982" width="4.140625" style="7" customWidth="1"/>
    <col min="9983" max="9991" width="6.140625" style="7" customWidth="1"/>
    <col min="9992" max="9992" width="9.140625" style="7"/>
    <col min="9993" max="9997" width="9.28515625" style="7" bestFit="1" customWidth="1"/>
    <col min="9998" max="10001" width="9.5703125" style="7" bestFit="1" customWidth="1"/>
    <col min="10002" max="10236" width="9.140625" style="7"/>
    <col min="10237" max="10237" width="25" style="7" customWidth="1"/>
    <col min="10238" max="10238" width="4.140625" style="7" customWidth="1"/>
    <col min="10239" max="10247" width="6.140625" style="7" customWidth="1"/>
    <col min="10248" max="10248" width="9.140625" style="7"/>
    <col min="10249" max="10253" width="9.28515625" style="7" bestFit="1" customWidth="1"/>
    <col min="10254" max="10257" width="9.5703125" style="7" bestFit="1" customWidth="1"/>
    <col min="10258" max="10492" width="9.140625" style="7"/>
    <col min="10493" max="10493" width="25" style="7" customWidth="1"/>
    <col min="10494" max="10494" width="4.140625" style="7" customWidth="1"/>
    <col min="10495" max="10503" width="6.140625" style="7" customWidth="1"/>
    <col min="10504" max="10504" width="9.140625" style="7"/>
    <col min="10505" max="10509" width="9.28515625" style="7" bestFit="1" customWidth="1"/>
    <col min="10510" max="10513" width="9.5703125" style="7" bestFit="1" customWidth="1"/>
    <col min="10514" max="10748" width="9.140625" style="7"/>
    <col min="10749" max="10749" width="25" style="7" customWidth="1"/>
    <col min="10750" max="10750" width="4.140625" style="7" customWidth="1"/>
    <col min="10751" max="10759" width="6.140625" style="7" customWidth="1"/>
    <col min="10760" max="10760" width="9.140625" style="7"/>
    <col min="10761" max="10765" width="9.28515625" style="7" bestFit="1" customWidth="1"/>
    <col min="10766" max="10769" width="9.5703125" style="7" bestFit="1" customWidth="1"/>
    <col min="10770" max="11004" width="9.140625" style="7"/>
    <col min="11005" max="11005" width="25" style="7" customWidth="1"/>
    <col min="11006" max="11006" width="4.140625" style="7" customWidth="1"/>
    <col min="11007" max="11015" width="6.140625" style="7" customWidth="1"/>
    <col min="11016" max="11016" width="9.140625" style="7"/>
    <col min="11017" max="11021" width="9.28515625" style="7" bestFit="1" customWidth="1"/>
    <col min="11022" max="11025" width="9.5703125" style="7" bestFit="1" customWidth="1"/>
    <col min="11026" max="11260" width="9.140625" style="7"/>
    <col min="11261" max="11261" width="25" style="7" customWidth="1"/>
    <col min="11262" max="11262" width="4.140625" style="7" customWidth="1"/>
    <col min="11263" max="11271" width="6.140625" style="7" customWidth="1"/>
    <col min="11272" max="11272" width="9.140625" style="7"/>
    <col min="11273" max="11277" width="9.28515625" style="7" bestFit="1" customWidth="1"/>
    <col min="11278" max="11281" width="9.5703125" style="7" bestFit="1" customWidth="1"/>
    <col min="11282" max="11516" width="9.140625" style="7"/>
    <col min="11517" max="11517" width="25" style="7" customWidth="1"/>
    <col min="11518" max="11518" width="4.140625" style="7" customWidth="1"/>
    <col min="11519" max="11527" width="6.140625" style="7" customWidth="1"/>
    <col min="11528" max="11528" width="9.140625" style="7"/>
    <col min="11529" max="11533" width="9.28515625" style="7" bestFit="1" customWidth="1"/>
    <col min="11534" max="11537" width="9.5703125" style="7" bestFit="1" customWidth="1"/>
    <col min="11538" max="11772" width="9.140625" style="7"/>
    <col min="11773" max="11773" width="25" style="7" customWidth="1"/>
    <col min="11774" max="11774" width="4.140625" style="7" customWidth="1"/>
    <col min="11775" max="11783" width="6.140625" style="7" customWidth="1"/>
    <col min="11784" max="11784" width="9.140625" style="7"/>
    <col min="11785" max="11789" width="9.28515625" style="7" bestFit="1" customWidth="1"/>
    <col min="11790" max="11793" width="9.5703125" style="7" bestFit="1" customWidth="1"/>
    <col min="11794" max="12028" width="9.140625" style="7"/>
    <col min="12029" max="12029" width="25" style="7" customWidth="1"/>
    <col min="12030" max="12030" width="4.140625" style="7" customWidth="1"/>
    <col min="12031" max="12039" width="6.140625" style="7" customWidth="1"/>
    <col min="12040" max="12040" width="9.140625" style="7"/>
    <col min="12041" max="12045" width="9.28515625" style="7" bestFit="1" customWidth="1"/>
    <col min="12046" max="12049" width="9.5703125" style="7" bestFit="1" customWidth="1"/>
    <col min="12050" max="12284" width="9.140625" style="7"/>
    <col min="12285" max="12285" width="25" style="7" customWidth="1"/>
    <col min="12286" max="12286" width="4.140625" style="7" customWidth="1"/>
    <col min="12287" max="12295" width="6.140625" style="7" customWidth="1"/>
    <col min="12296" max="12296" width="9.140625" style="7"/>
    <col min="12297" max="12301" width="9.28515625" style="7" bestFit="1" customWidth="1"/>
    <col min="12302" max="12305" width="9.5703125" style="7" bestFit="1" customWidth="1"/>
    <col min="12306" max="12540" width="9.140625" style="7"/>
    <col min="12541" max="12541" width="25" style="7" customWidth="1"/>
    <col min="12542" max="12542" width="4.140625" style="7" customWidth="1"/>
    <col min="12543" max="12551" width="6.140625" style="7" customWidth="1"/>
    <col min="12552" max="12552" width="9.140625" style="7"/>
    <col min="12553" max="12557" width="9.28515625" style="7" bestFit="1" customWidth="1"/>
    <col min="12558" max="12561" width="9.5703125" style="7" bestFit="1" customWidth="1"/>
    <col min="12562" max="12796" width="9.140625" style="7"/>
    <col min="12797" max="12797" width="25" style="7" customWidth="1"/>
    <col min="12798" max="12798" width="4.140625" style="7" customWidth="1"/>
    <col min="12799" max="12807" width="6.140625" style="7" customWidth="1"/>
    <col min="12808" max="12808" width="9.140625" style="7"/>
    <col min="12809" max="12813" width="9.28515625" style="7" bestFit="1" customWidth="1"/>
    <col min="12814" max="12817" width="9.5703125" style="7" bestFit="1" customWidth="1"/>
    <col min="12818" max="13052" width="9.140625" style="7"/>
    <col min="13053" max="13053" width="25" style="7" customWidth="1"/>
    <col min="13054" max="13054" width="4.140625" style="7" customWidth="1"/>
    <col min="13055" max="13063" width="6.140625" style="7" customWidth="1"/>
    <col min="13064" max="13064" width="9.140625" style="7"/>
    <col min="13065" max="13069" width="9.28515625" style="7" bestFit="1" customWidth="1"/>
    <col min="13070" max="13073" width="9.5703125" style="7" bestFit="1" customWidth="1"/>
    <col min="13074" max="13308" width="9.140625" style="7"/>
    <col min="13309" max="13309" width="25" style="7" customWidth="1"/>
    <col min="13310" max="13310" width="4.140625" style="7" customWidth="1"/>
    <col min="13311" max="13319" width="6.140625" style="7" customWidth="1"/>
    <col min="13320" max="13320" width="9.140625" style="7"/>
    <col min="13321" max="13325" width="9.28515625" style="7" bestFit="1" customWidth="1"/>
    <col min="13326" max="13329" width="9.5703125" style="7" bestFit="1" customWidth="1"/>
    <col min="13330" max="13564" width="9.140625" style="7"/>
    <col min="13565" max="13565" width="25" style="7" customWidth="1"/>
    <col min="13566" max="13566" width="4.140625" style="7" customWidth="1"/>
    <col min="13567" max="13575" width="6.140625" style="7" customWidth="1"/>
    <col min="13576" max="13576" width="9.140625" style="7"/>
    <col min="13577" max="13581" width="9.28515625" style="7" bestFit="1" customWidth="1"/>
    <col min="13582" max="13585" width="9.5703125" style="7" bestFit="1" customWidth="1"/>
    <col min="13586" max="13820" width="9.140625" style="7"/>
    <col min="13821" max="13821" width="25" style="7" customWidth="1"/>
    <col min="13822" max="13822" width="4.140625" style="7" customWidth="1"/>
    <col min="13823" max="13831" width="6.140625" style="7" customWidth="1"/>
    <col min="13832" max="13832" width="9.140625" style="7"/>
    <col min="13833" max="13837" width="9.28515625" style="7" bestFit="1" customWidth="1"/>
    <col min="13838" max="13841" width="9.5703125" style="7" bestFit="1" customWidth="1"/>
    <col min="13842" max="14076" width="9.140625" style="7"/>
    <col min="14077" max="14077" width="25" style="7" customWidth="1"/>
    <col min="14078" max="14078" width="4.140625" style="7" customWidth="1"/>
    <col min="14079" max="14087" width="6.140625" style="7" customWidth="1"/>
    <col min="14088" max="14088" width="9.140625" style="7"/>
    <col min="14089" max="14093" width="9.28515625" style="7" bestFit="1" customWidth="1"/>
    <col min="14094" max="14097" width="9.5703125" style="7" bestFit="1" customWidth="1"/>
    <col min="14098" max="14332" width="9.140625" style="7"/>
    <col min="14333" max="14333" width="25" style="7" customWidth="1"/>
    <col min="14334" max="14334" width="4.140625" style="7" customWidth="1"/>
    <col min="14335" max="14343" width="6.140625" style="7" customWidth="1"/>
    <col min="14344" max="14344" width="9.140625" style="7"/>
    <col min="14345" max="14349" width="9.28515625" style="7" bestFit="1" customWidth="1"/>
    <col min="14350" max="14353" width="9.5703125" style="7" bestFit="1" customWidth="1"/>
    <col min="14354" max="14588" width="9.140625" style="7"/>
    <col min="14589" max="14589" width="25" style="7" customWidth="1"/>
    <col min="14590" max="14590" width="4.140625" style="7" customWidth="1"/>
    <col min="14591" max="14599" width="6.140625" style="7" customWidth="1"/>
    <col min="14600" max="14600" width="9.140625" style="7"/>
    <col min="14601" max="14605" width="9.28515625" style="7" bestFit="1" customWidth="1"/>
    <col min="14606" max="14609" width="9.5703125" style="7" bestFit="1" customWidth="1"/>
    <col min="14610" max="14844" width="9.140625" style="7"/>
    <col min="14845" max="14845" width="25" style="7" customWidth="1"/>
    <col min="14846" max="14846" width="4.140625" style="7" customWidth="1"/>
    <col min="14847" max="14855" width="6.140625" style="7" customWidth="1"/>
    <col min="14856" max="14856" width="9.140625" style="7"/>
    <col min="14857" max="14861" width="9.28515625" style="7" bestFit="1" customWidth="1"/>
    <col min="14862" max="14865" width="9.5703125" style="7" bestFit="1" customWidth="1"/>
    <col min="14866" max="15100" width="9.140625" style="7"/>
    <col min="15101" max="15101" width="25" style="7" customWidth="1"/>
    <col min="15102" max="15102" width="4.140625" style="7" customWidth="1"/>
    <col min="15103" max="15111" width="6.140625" style="7" customWidth="1"/>
    <col min="15112" max="15112" width="9.140625" style="7"/>
    <col min="15113" max="15117" width="9.28515625" style="7" bestFit="1" customWidth="1"/>
    <col min="15118" max="15121" width="9.5703125" style="7" bestFit="1" customWidth="1"/>
    <col min="15122" max="15356" width="9.140625" style="7"/>
    <col min="15357" max="15357" width="25" style="7" customWidth="1"/>
    <col min="15358" max="15358" width="4.140625" style="7" customWidth="1"/>
    <col min="15359" max="15367" width="6.140625" style="7" customWidth="1"/>
    <col min="15368" max="15368" width="9.140625" style="7"/>
    <col min="15369" max="15373" width="9.28515625" style="7" bestFit="1" customWidth="1"/>
    <col min="15374" max="15377" width="9.5703125" style="7" bestFit="1" customWidth="1"/>
    <col min="15378" max="15612" width="9.140625" style="7"/>
    <col min="15613" max="15613" width="25" style="7" customWidth="1"/>
    <col min="15614" max="15614" width="4.140625" style="7" customWidth="1"/>
    <col min="15615" max="15623" width="6.140625" style="7" customWidth="1"/>
    <col min="15624" max="15624" width="9.140625" style="7"/>
    <col min="15625" max="15629" width="9.28515625" style="7" bestFit="1" customWidth="1"/>
    <col min="15630" max="15633" width="9.5703125" style="7" bestFit="1" customWidth="1"/>
    <col min="15634" max="15868" width="9.140625" style="7"/>
    <col min="15869" max="15869" width="25" style="7" customWidth="1"/>
    <col min="15870" max="15870" width="4.140625" style="7" customWidth="1"/>
    <col min="15871" max="15879" width="6.140625" style="7" customWidth="1"/>
    <col min="15880" max="15880" width="9.140625" style="7"/>
    <col min="15881" max="15885" width="9.28515625" style="7" bestFit="1" customWidth="1"/>
    <col min="15886" max="15889" width="9.5703125" style="7" bestFit="1" customWidth="1"/>
    <col min="15890" max="16124" width="9.140625" style="7"/>
    <col min="16125" max="16125" width="25" style="7" customWidth="1"/>
    <col min="16126" max="16126" width="4.140625" style="7" customWidth="1"/>
    <col min="16127" max="16135" width="6.140625" style="7" customWidth="1"/>
    <col min="16136" max="16136" width="9.140625" style="7"/>
    <col min="16137" max="16141" width="9.28515625" style="7" bestFit="1" customWidth="1"/>
    <col min="16142" max="16145" width="9.5703125" style="7" bestFit="1" customWidth="1"/>
    <col min="16146" max="16384" width="9.140625" style="7"/>
  </cols>
  <sheetData>
    <row r="1" spans="1:20" s="3" customFormat="1" ht="22.5" customHeight="1" x14ac:dyDescent="0.25">
      <c r="A1" s="91" t="s">
        <v>136</v>
      </c>
      <c r="B1" s="92"/>
      <c r="J1" s="89" t="s">
        <v>145</v>
      </c>
    </row>
    <row r="2" spans="1:20" s="3" customFormat="1" ht="18.75" customHeight="1" x14ac:dyDescent="0.25">
      <c r="A2" s="7"/>
      <c r="B2" s="8"/>
      <c r="C2" s="10"/>
      <c r="D2" s="10"/>
      <c r="E2" s="10"/>
      <c r="F2" s="10"/>
      <c r="G2" s="10"/>
      <c r="H2" s="9"/>
      <c r="I2" s="9" t="s">
        <v>65</v>
      </c>
    </row>
    <row r="3" spans="1:20" ht="13.5" customHeight="1" x14ac:dyDescent="0.25">
      <c r="A3" s="82"/>
      <c r="B3" s="75">
        <v>2005</v>
      </c>
      <c r="C3" s="75">
        <v>2006</v>
      </c>
      <c r="D3" s="75">
        <v>2007</v>
      </c>
      <c r="E3" s="75">
        <v>2008</v>
      </c>
      <c r="F3" s="75">
        <v>2009</v>
      </c>
      <c r="G3" s="75">
        <v>2010</v>
      </c>
      <c r="H3" s="75">
        <v>2011</v>
      </c>
      <c r="I3" s="75">
        <v>2012</v>
      </c>
    </row>
    <row r="4" spans="1:20" s="3" customFormat="1" ht="13.5" customHeight="1" x14ac:dyDescent="0.25">
      <c r="A4" s="77" t="s">
        <v>66</v>
      </c>
      <c r="B4" s="44">
        <v>37877.950000000004</v>
      </c>
      <c r="C4" s="44">
        <v>39194</v>
      </c>
      <c r="D4" s="44">
        <v>40998</v>
      </c>
      <c r="E4" s="44">
        <v>41467</v>
      </c>
      <c r="F4" s="44">
        <v>41990.979999999996</v>
      </c>
      <c r="G4" s="44">
        <v>41902</v>
      </c>
      <c r="H4" s="44">
        <v>43484.02</v>
      </c>
      <c r="I4" s="44">
        <v>44153</v>
      </c>
    </row>
    <row r="5" spans="1:20" s="3" customFormat="1" ht="13.5" customHeight="1" x14ac:dyDescent="0.25">
      <c r="A5" s="28" t="s">
        <v>67</v>
      </c>
      <c r="B5" s="41">
        <v>21359.697544999992</v>
      </c>
      <c r="C5" s="41">
        <v>23861.646000000008</v>
      </c>
      <c r="D5" s="41">
        <v>23806.334500000004</v>
      </c>
      <c r="E5" s="41">
        <v>24532.756500000003</v>
      </c>
      <c r="F5" s="41">
        <v>24828.373785000011</v>
      </c>
      <c r="G5" s="41">
        <v>24982.042500000003</v>
      </c>
      <c r="H5" s="41">
        <v>25856.418999999998</v>
      </c>
      <c r="I5" s="41">
        <v>27680.318999999996</v>
      </c>
    </row>
    <row r="6" spans="1:20" s="3" customFormat="1" ht="13.5" customHeight="1" x14ac:dyDescent="0.25">
      <c r="A6" s="67" t="s">
        <v>69</v>
      </c>
      <c r="B6" s="44">
        <v>26655.88</v>
      </c>
      <c r="C6" s="44">
        <v>34368</v>
      </c>
      <c r="D6" s="44">
        <v>37060</v>
      </c>
      <c r="E6" s="44">
        <v>38204</v>
      </c>
      <c r="F6" s="44">
        <v>37663.839999999997</v>
      </c>
      <c r="G6" s="44">
        <v>44189</v>
      </c>
      <c r="H6" s="44">
        <v>44974</v>
      </c>
      <c r="I6" s="44">
        <v>46139</v>
      </c>
    </row>
    <row r="7" spans="1:20" s="3" customFormat="1" ht="13.5" customHeight="1" x14ac:dyDescent="0.25">
      <c r="A7" s="3" t="s">
        <v>68</v>
      </c>
      <c r="B7" s="44">
        <v>894.48454500000025</v>
      </c>
      <c r="C7" s="44">
        <v>1410.4459999999997</v>
      </c>
      <c r="D7" s="44">
        <v>1089.4345000000003</v>
      </c>
      <c r="E7" s="44">
        <v>1140.4564999999993</v>
      </c>
      <c r="F7" s="44">
        <v>1217.3067849999998</v>
      </c>
      <c r="G7" s="44">
        <v>1371.6424999999997</v>
      </c>
      <c r="H7" s="44">
        <v>1490.7459999999999</v>
      </c>
      <c r="I7" s="44">
        <v>1535.0190000000002</v>
      </c>
    </row>
    <row r="8" spans="1:20" ht="13.5" customHeight="1" x14ac:dyDescent="0.25">
      <c r="A8" s="16" t="s">
        <v>57</v>
      </c>
      <c r="B8" s="42"/>
      <c r="C8" s="42"/>
      <c r="D8" s="50"/>
      <c r="E8" s="50"/>
      <c r="F8" s="50"/>
      <c r="G8" s="50"/>
      <c r="H8" s="50"/>
      <c r="I8" s="50"/>
      <c r="J8" s="102"/>
      <c r="K8" s="102"/>
      <c r="L8" s="102"/>
      <c r="M8" s="102"/>
      <c r="N8" s="102"/>
      <c r="O8" s="102"/>
      <c r="P8" s="102"/>
      <c r="Q8" s="102"/>
    </row>
    <row r="9" spans="1:20" ht="13.5" customHeight="1" x14ac:dyDescent="0.25">
      <c r="A9" s="19" t="s">
        <v>99</v>
      </c>
      <c r="B9" s="15">
        <v>10583.944045</v>
      </c>
      <c r="C9" s="15">
        <v>11086.03</v>
      </c>
      <c r="D9" s="15">
        <v>11341.133000000002</v>
      </c>
      <c r="E9" s="15">
        <v>11385.774499999996</v>
      </c>
      <c r="F9" s="15">
        <v>11180.464285</v>
      </c>
      <c r="G9" s="15">
        <v>10926.426500000001</v>
      </c>
      <c r="H9" s="15">
        <v>11132.774500000003</v>
      </c>
      <c r="I9" s="15">
        <v>11345.448000000002</v>
      </c>
      <c r="J9" s="102"/>
      <c r="K9" s="102"/>
      <c r="L9" s="102"/>
      <c r="M9" s="102"/>
      <c r="N9" s="102"/>
      <c r="O9" s="102"/>
      <c r="P9" s="102"/>
      <c r="Q9" s="102"/>
    </row>
    <row r="10" spans="1:20" ht="13.5" customHeight="1" x14ac:dyDescent="0.25">
      <c r="A10" s="20" t="s">
        <v>35</v>
      </c>
      <c r="B10" s="18">
        <v>6893.205544999998</v>
      </c>
      <c r="C10" s="18">
        <v>7188.4879999999994</v>
      </c>
      <c r="D10" s="18">
        <v>7394.960500000001</v>
      </c>
      <c r="E10" s="18">
        <v>7495.6419999999953</v>
      </c>
      <c r="F10" s="18">
        <v>7395.5690000000004</v>
      </c>
      <c r="G10" s="18">
        <v>7261.1044999999995</v>
      </c>
      <c r="H10" s="18">
        <v>7429.3175000000019</v>
      </c>
      <c r="I10" s="44">
        <v>7608.5305000000008</v>
      </c>
      <c r="J10" s="102"/>
      <c r="K10" s="102"/>
      <c r="L10" s="102"/>
      <c r="M10" s="102"/>
      <c r="N10" s="102"/>
      <c r="O10" s="102"/>
      <c r="P10" s="102"/>
    </row>
    <row r="11" spans="1:20" ht="13.5" customHeight="1" x14ac:dyDescent="0.25">
      <c r="A11" s="20" t="s">
        <v>36</v>
      </c>
      <c r="B11" s="18">
        <v>2354.098</v>
      </c>
      <c r="C11" s="18">
        <v>2410.7905000000001</v>
      </c>
      <c r="D11" s="18">
        <v>2390.4494999999997</v>
      </c>
      <c r="E11" s="18">
        <v>2327.7605000000003</v>
      </c>
      <c r="F11" s="18">
        <v>2308.0535450000002</v>
      </c>
      <c r="G11" s="18">
        <v>2415.4450000000006</v>
      </c>
      <c r="H11" s="18">
        <v>2502.2024999999999</v>
      </c>
      <c r="I11" s="44">
        <v>2438.7705000000005</v>
      </c>
      <c r="J11" s="120"/>
      <c r="K11" s="120"/>
      <c r="L11" s="120"/>
      <c r="M11" s="120"/>
      <c r="N11" s="120"/>
      <c r="O11" s="120"/>
      <c r="P11" s="120"/>
      <c r="Q11" s="120"/>
    </row>
    <row r="12" spans="1:20" ht="13.5" customHeight="1" x14ac:dyDescent="0.25">
      <c r="A12" s="20" t="s">
        <v>30</v>
      </c>
      <c r="B12" s="18">
        <v>1336.6405000000004</v>
      </c>
      <c r="C12" s="18">
        <v>1486.7515000000003</v>
      </c>
      <c r="D12" s="18">
        <v>1555.7230000000009</v>
      </c>
      <c r="E12" s="18">
        <v>1562.3719999999996</v>
      </c>
      <c r="F12" s="18">
        <v>1476.8417399999998</v>
      </c>
      <c r="G12" s="18">
        <v>1249.8770000000004</v>
      </c>
      <c r="H12" s="18">
        <v>1201.2545000000007</v>
      </c>
      <c r="I12" s="44">
        <v>1298.1470000000004</v>
      </c>
      <c r="J12" s="18"/>
      <c r="K12" s="102"/>
      <c r="L12" s="102"/>
      <c r="M12" s="102"/>
      <c r="N12" s="102"/>
      <c r="O12" s="102"/>
      <c r="P12" s="102"/>
    </row>
    <row r="13" spans="1:20" ht="13.5" customHeight="1" x14ac:dyDescent="0.25">
      <c r="A13" s="19" t="s">
        <v>100</v>
      </c>
      <c r="B13" s="15">
        <v>10775.753499999992</v>
      </c>
      <c r="C13" s="15">
        <v>12775.615999999996</v>
      </c>
      <c r="D13" s="15">
        <v>12465.201499999999</v>
      </c>
      <c r="E13" s="15">
        <v>13146.982000000002</v>
      </c>
      <c r="F13" s="15">
        <v>13647.909499999998</v>
      </c>
      <c r="G13" s="15">
        <v>14055.616000000002</v>
      </c>
      <c r="H13" s="15">
        <v>14723.644499999999</v>
      </c>
      <c r="I13" s="41">
        <v>16334.870999999999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13.5" customHeight="1" x14ac:dyDescent="0.25">
      <c r="A14" s="20" t="s">
        <v>31</v>
      </c>
      <c r="B14" s="18">
        <v>10295.257999999993</v>
      </c>
      <c r="C14" s="18">
        <v>12410.725499999997</v>
      </c>
      <c r="D14" s="18">
        <v>11946.050499999999</v>
      </c>
      <c r="E14" s="18">
        <v>12654.119500000001</v>
      </c>
      <c r="F14" s="18">
        <v>12960.043999999998</v>
      </c>
      <c r="G14" s="18">
        <v>13445.907000000003</v>
      </c>
      <c r="H14" s="18">
        <v>14076.745499999997</v>
      </c>
      <c r="I14" s="46">
        <v>15666.057000000003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13.5" customHeight="1" x14ac:dyDescent="0.25">
      <c r="A15" s="20" t="s">
        <v>34</v>
      </c>
      <c r="B15" s="18">
        <v>430.9994999999999</v>
      </c>
      <c r="C15" s="18">
        <v>281.06349999999998</v>
      </c>
      <c r="D15" s="18">
        <v>357.05049999999994</v>
      </c>
      <c r="E15" s="18">
        <v>335.16500000000002</v>
      </c>
      <c r="F15" s="18">
        <v>498.90800000000002</v>
      </c>
      <c r="G15" s="18">
        <v>429.65950000000004</v>
      </c>
      <c r="H15" s="18">
        <v>441.95749999999998</v>
      </c>
      <c r="I15" s="46">
        <v>399.53249999999997</v>
      </c>
    </row>
    <row r="16" spans="1:20" ht="13.5" customHeight="1" x14ac:dyDescent="0.25">
      <c r="A16" s="20" t="s">
        <v>27</v>
      </c>
      <c r="B16" s="18">
        <v>49.496000000000002</v>
      </c>
      <c r="C16" s="18">
        <v>83.827000000000027</v>
      </c>
      <c r="D16" s="18">
        <v>162.10050000000001</v>
      </c>
      <c r="E16" s="18">
        <v>157.69750000000002</v>
      </c>
      <c r="F16" s="18">
        <v>188.95749999999992</v>
      </c>
      <c r="G16" s="18">
        <v>180.04949999999999</v>
      </c>
      <c r="H16" s="18">
        <v>204.94150000000002</v>
      </c>
      <c r="I16" s="46">
        <v>269.28149999999994</v>
      </c>
    </row>
    <row r="17" spans="1:20" ht="13.5" customHeight="1" x14ac:dyDescent="0.25">
      <c r="A17" s="16" t="s">
        <v>53</v>
      </c>
      <c r="B17" s="42"/>
      <c r="C17" s="42"/>
      <c r="D17" s="50"/>
      <c r="E17" s="50"/>
      <c r="F17" s="50"/>
      <c r="G17" s="50"/>
      <c r="H17" s="50"/>
      <c r="I17" s="50"/>
    </row>
    <row r="18" spans="1:20" ht="13.5" customHeight="1" x14ac:dyDescent="0.25">
      <c r="A18" s="17" t="s">
        <v>54</v>
      </c>
      <c r="B18" s="44">
        <v>13898.863250000009</v>
      </c>
      <c r="C18" s="44">
        <v>15152.452000000005</v>
      </c>
      <c r="D18" s="44">
        <v>15578.162999999999</v>
      </c>
      <c r="E18" s="44">
        <v>16442.195000000003</v>
      </c>
      <c r="F18" s="44">
        <v>15934.187265000008</v>
      </c>
      <c r="G18" s="44">
        <v>16358.344999999994</v>
      </c>
      <c r="H18" s="44">
        <v>16524.689999999991</v>
      </c>
      <c r="I18" s="44">
        <v>17516.331499999997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13.5" customHeight="1" x14ac:dyDescent="0.25">
      <c r="A19" s="17" t="s">
        <v>55</v>
      </c>
      <c r="B19" s="44">
        <v>4965.2277649999978</v>
      </c>
      <c r="C19" s="44">
        <v>6086.747999999996</v>
      </c>
      <c r="D19" s="44">
        <v>5586.0524999999998</v>
      </c>
      <c r="E19" s="44">
        <v>5493.110499999997</v>
      </c>
      <c r="F19" s="44">
        <v>6111.1427949999961</v>
      </c>
      <c r="G19" s="44">
        <v>5613.1534999999976</v>
      </c>
      <c r="H19" s="44">
        <v>5997.2230000000009</v>
      </c>
      <c r="I19" s="44">
        <v>6638.7739999999994</v>
      </c>
      <c r="J19" s="8"/>
      <c r="K19" s="8"/>
      <c r="L19" s="8"/>
      <c r="M19" s="44"/>
      <c r="N19" s="44"/>
      <c r="O19" s="8"/>
      <c r="P19" s="8"/>
      <c r="Q19" s="8"/>
      <c r="R19" s="8"/>
      <c r="S19" s="8"/>
      <c r="T19" s="8"/>
    </row>
    <row r="20" spans="1:20" ht="13.5" customHeight="1" x14ac:dyDescent="0.25">
      <c r="A20" s="17" t="s">
        <v>56</v>
      </c>
      <c r="B20" s="44">
        <v>2495.6045300000001</v>
      </c>
      <c r="C20" s="44">
        <v>2622.4459999999995</v>
      </c>
      <c r="D20" s="44">
        <v>2642.1189999999997</v>
      </c>
      <c r="E20" s="44">
        <v>2597.4510000000009</v>
      </c>
      <c r="F20" s="44">
        <v>2783.0437300000003</v>
      </c>
      <c r="G20" s="44">
        <v>3010.5440000000008</v>
      </c>
      <c r="H20" s="44">
        <v>3334.5050000000015</v>
      </c>
      <c r="I20" s="44">
        <v>3525.2134999999989</v>
      </c>
      <c r="J20" s="8"/>
      <c r="K20" s="8"/>
      <c r="L20" s="8"/>
      <c r="M20" s="44"/>
      <c r="N20" s="44"/>
      <c r="O20" s="8"/>
      <c r="P20" s="8"/>
      <c r="Q20" s="8"/>
      <c r="R20" s="8"/>
      <c r="S20" s="8"/>
      <c r="T20" s="8"/>
    </row>
    <row r="21" spans="1:20" ht="13.5" customHeight="1" x14ac:dyDescent="0.25">
      <c r="A21" s="16" t="s">
        <v>50</v>
      </c>
      <c r="B21" s="42"/>
      <c r="C21" s="42"/>
      <c r="D21" s="50"/>
      <c r="E21" s="50"/>
      <c r="F21" s="50"/>
      <c r="G21" s="50"/>
      <c r="H21" s="50"/>
      <c r="I21" s="50"/>
    </row>
    <row r="22" spans="1:20" ht="13.5" customHeight="1" x14ac:dyDescent="0.25">
      <c r="A22" s="17" t="s">
        <v>51</v>
      </c>
      <c r="B22" s="44">
        <v>12213.469125</v>
      </c>
      <c r="C22" s="44">
        <v>13843.918</v>
      </c>
      <c r="D22" s="44">
        <v>13671.046500000004</v>
      </c>
      <c r="E22" s="44">
        <v>14249.378999999997</v>
      </c>
      <c r="F22" s="44">
        <v>14378.393085000003</v>
      </c>
      <c r="G22" s="44">
        <v>14465.790500000006</v>
      </c>
      <c r="H22" s="44">
        <v>14965.386499999993</v>
      </c>
      <c r="I22" s="44">
        <v>16009.198999999993</v>
      </c>
    </row>
    <row r="23" spans="1:20" ht="13.5" customHeight="1" x14ac:dyDescent="0.25">
      <c r="A23" s="17" t="s">
        <v>52</v>
      </c>
      <c r="B23" s="44">
        <v>9146.2284200000031</v>
      </c>
      <c r="C23" s="44">
        <v>10017.727999999999</v>
      </c>
      <c r="D23" s="44">
        <v>10135.288</v>
      </c>
      <c r="E23" s="44">
        <v>10283.377500000002</v>
      </c>
      <c r="F23" s="44">
        <v>10449.980700000011</v>
      </c>
      <c r="G23" s="44">
        <v>10516.252000000008</v>
      </c>
      <c r="H23" s="44">
        <v>10891.032500000001</v>
      </c>
      <c r="I23" s="44">
        <v>11671.12</v>
      </c>
    </row>
    <row r="24" spans="1:20" ht="13.5" customHeight="1" x14ac:dyDescent="0.25">
      <c r="A24" s="16" t="s">
        <v>59</v>
      </c>
      <c r="B24" s="83"/>
      <c r="C24" s="83"/>
      <c r="D24" s="83"/>
      <c r="E24" s="83"/>
      <c r="F24" s="83"/>
      <c r="G24" s="83"/>
      <c r="H24" s="83"/>
      <c r="I24" s="8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s="3" customFormat="1" ht="13.5" customHeight="1" x14ac:dyDescent="0.25">
      <c r="A25" s="17" t="s">
        <v>60</v>
      </c>
      <c r="B25" s="46">
        <v>16160.529244999998</v>
      </c>
      <c r="C25" s="46">
        <v>18439.307999999997</v>
      </c>
      <c r="D25" s="46">
        <v>18466.094999999998</v>
      </c>
      <c r="E25" s="46">
        <v>19573.526499999996</v>
      </c>
      <c r="F25" s="46">
        <v>19874.640014999997</v>
      </c>
      <c r="G25" s="46">
        <v>20002.476029999998</v>
      </c>
      <c r="H25" s="46">
        <v>20410.120960000004</v>
      </c>
      <c r="I25" s="46">
        <v>21769.457490000001</v>
      </c>
      <c r="J25" s="44"/>
      <c r="K25" s="7"/>
    </row>
    <row r="26" spans="1:20" ht="13.5" customHeight="1" x14ac:dyDescent="0.25">
      <c r="A26" s="48" t="s">
        <v>61</v>
      </c>
      <c r="B26" s="44">
        <v>8214.6543099999981</v>
      </c>
      <c r="C26" s="44">
        <v>9244.422999999997</v>
      </c>
      <c r="D26" s="44">
        <v>9566.3989999999994</v>
      </c>
      <c r="E26" s="44">
        <v>10368.593499999997</v>
      </c>
      <c r="F26" s="44">
        <v>10533.922234999998</v>
      </c>
      <c r="G26" s="44">
        <v>10601.24469</v>
      </c>
      <c r="H26" s="44">
        <v>11205.587980000002</v>
      </c>
      <c r="I26" s="46">
        <v>12013.370935000001</v>
      </c>
      <c r="J26" s="98"/>
      <c r="K26" s="98"/>
      <c r="L26" s="98"/>
      <c r="M26" s="98"/>
      <c r="N26" s="98"/>
      <c r="O26" s="98"/>
      <c r="P26" s="98"/>
      <c r="Q26" s="98"/>
      <c r="R26" s="8"/>
      <c r="S26" s="8"/>
      <c r="T26" s="8"/>
    </row>
    <row r="27" spans="1:20" ht="13.5" customHeight="1" x14ac:dyDescent="0.25">
      <c r="A27" s="48" t="s">
        <v>70</v>
      </c>
      <c r="B27" s="18">
        <v>7945.8749349999998</v>
      </c>
      <c r="C27" s="18">
        <v>9194.885000000002</v>
      </c>
      <c r="D27" s="18">
        <v>8899.6959999999999</v>
      </c>
      <c r="E27" s="18">
        <v>9204.9329999999973</v>
      </c>
      <c r="F27" s="18">
        <v>9340.717779999999</v>
      </c>
      <c r="G27" s="18">
        <v>9401.2313399999985</v>
      </c>
      <c r="H27" s="18">
        <v>9204.53298</v>
      </c>
      <c r="I27" s="46">
        <v>9756.0865549999999</v>
      </c>
      <c r="J27" s="98"/>
      <c r="K27" s="98"/>
      <c r="L27" s="98"/>
      <c r="M27" s="98"/>
      <c r="N27" s="98"/>
      <c r="O27" s="98"/>
      <c r="P27" s="98"/>
      <c r="Q27" s="98"/>
      <c r="R27" s="8"/>
      <c r="S27" s="8"/>
      <c r="T27" s="8"/>
    </row>
    <row r="28" spans="1:20" ht="13.5" customHeight="1" x14ac:dyDescent="0.25">
      <c r="A28" s="17" t="s">
        <v>62</v>
      </c>
      <c r="B28" s="44">
        <v>5199.1683049999974</v>
      </c>
      <c r="C28" s="44">
        <v>5422.337999999997</v>
      </c>
      <c r="D28" s="44">
        <v>5340.2394999999979</v>
      </c>
      <c r="E28" s="44">
        <v>4959.2299999999959</v>
      </c>
      <c r="F28" s="44">
        <v>4953.7337699999998</v>
      </c>
      <c r="G28" s="44">
        <v>4979.5664749999996</v>
      </c>
      <c r="H28" s="44">
        <v>5446.2980450000005</v>
      </c>
      <c r="I28" s="46">
        <v>5910.8605299999999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13.5" customHeight="1" x14ac:dyDescent="0.25">
      <c r="A29" s="16" t="s">
        <v>101</v>
      </c>
      <c r="B29" s="42"/>
      <c r="C29" s="42"/>
      <c r="D29" s="50"/>
      <c r="E29" s="50"/>
      <c r="F29" s="50"/>
      <c r="G29" s="50"/>
      <c r="H29" s="50"/>
      <c r="I29" s="50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13.5" customHeight="1" x14ac:dyDescent="0.25">
      <c r="A30" s="22" t="s">
        <v>5</v>
      </c>
      <c r="B30" s="44">
        <v>7042.3409999999985</v>
      </c>
      <c r="C30" s="44">
        <v>8164.6819999999971</v>
      </c>
      <c r="D30" s="44">
        <v>7623.936999999999</v>
      </c>
      <c r="E30" s="44">
        <v>8590.5314999999991</v>
      </c>
      <c r="F30" s="44">
        <v>8422.1825450000033</v>
      </c>
      <c r="G30" s="44">
        <v>8409.391999999998</v>
      </c>
      <c r="H30" s="44">
        <v>9800.9969999999994</v>
      </c>
      <c r="I30" s="44">
        <v>10817.210999999999</v>
      </c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13.5" customHeight="1" x14ac:dyDescent="0.25">
      <c r="A31" s="22" t="s">
        <v>6</v>
      </c>
      <c r="B31" s="44">
        <v>5067.3880000000008</v>
      </c>
      <c r="C31" s="44">
        <v>5595.7045000000007</v>
      </c>
      <c r="D31" s="44">
        <v>6048.6845000000012</v>
      </c>
      <c r="E31" s="44">
        <v>5912.5</v>
      </c>
      <c r="F31" s="44">
        <v>6196.9125000000004</v>
      </c>
      <c r="G31" s="44">
        <v>6149.7805000000008</v>
      </c>
      <c r="H31" s="44">
        <v>5614.8550000000005</v>
      </c>
      <c r="I31" s="44">
        <v>6424.3655000000008</v>
      </c>
      <c r="J31" s="98"/>
      <c r="K31" s="98"/>
      <c r="L31" s="98"/>
      <c r="M31" s="98"/>
      <c r="N31" s="98"/>
      <c r="O31" s="98"/>
      <c r="P31" s="98"/>
      <c r="Q31" s="98"/>
      <c r="R31" s="8"/>
      <c r="S31" s="8"/>
      <c r="T31" s="8"/>
    </row>
    <row r="32" spans="1:20" ht="13.5" customHeight="1" x14ac:dyDescent="0.25">
      <c r="A32" s="22" t="s">
        <v>7</v>
      </c>
      <c r="B32" s="44">
        <v>2743.1030000000001</v>
      </c>
      <c r="C32" s="44">
        <v>2774.1909999999998</v>
      </c>
      <c r="D32" s="44">
        <v>2980.2490000000003</v>
      </c>
      <c r="E32" s="44">
        <v>2935.5565000000001</v>
      </c>
      <c r="F32" s="44">
        <v>3170.9049999999997</v>
      </c>
      <c r="G32" s="44">
        <v>3086.8670000000006</v>
      </c>
      <c r="H32" s="44">
        <v>2958.5385000000006</v>
      </c>
      <c r="I32" s="44">
        <v>2647.0965000000001</v>
      </c>
      <c r="J32" s="98"/>
      <c r="K32" s="98"/>
      <c r="L32" s="98"/>
      <c r="M32" s="98"/>
      <c r="N32" s="98"/>
      <c r="O32" s="98"/>
      <c r="P32" s="98"/>
      <c r="Q32" s="98"/>
      <c r="R32" s="8"/>
      <c r="S32" s="8"/>
      <c r="T32" s="8"/>
    </row>
    <row r="33" spans="1:20" ht="13.5" customHeight="1" x14ac:dyDescent="0.25">
      <c r="A33" s="22" t="s">
        <v>8</v>
      </c>
      <c r="B33" s="44">
        <v>1774.5229999999999</v>
      </c>
      <c r="C33" s="44">
        <v>1724.3564999999999</v>
      </c>
      <c r="D33" s="44">
        <v>1920.971</v>
      </c>
      <c r="E33" s="44">
        <v>1782.9490000000001</v>
      </c>
      <c r="F33" s="44">
        <v>1825.4725000000003</v>
      </c>
      <c r="G33" s="44">
        <v>1943.4054999999998</v>
      </c>
      <c r="H33" s="44">
        <v>1808.0419999999999</v>
      </c>
      <c r="I33" s="44">
        <v>1701.9279999999999</v>
      </c>
      <c r="J33" s="98"/>
      <c r="K33" s="98"/>
      <c r="L33" s="98"/>
      <c r="M33" s="98"/>
      <c r="N33" s="98"/>
      <c r="O33" s="98"/>
      <c r="P33" s="98"/>
      <c r="Q33" s="98"/>
      <c r="R33" s="8"/>
      <c r="S33" s="8"/>
      <c r="T33" s="8"/>
    </row>
    <row r="34" spans="1:20" ht="13.5" customHeight="1" x14ac:dyDescent="0.25">
      <c r="A34" s="22" t="s">
        <v>9</v>
      </c>
      <c r="B34" s="44">
        <v>2492.2325000000001</v>
      </c>
      <c r="C34" s="44">
        <v>2976.8650000000002</v>
      </c>
      <c r="D34" s="44">
        <v>2678.1849999999995</v>
      </c>
      <c r="E34" s="44">
        <v>2633.5555000000004</v>
      </c>
      <c r="F34" s="44">
        <v>2243.098500000001</v>
      </c>
      <c r="G34" s="44">
        <v>2203.4130000000005</v>
      </c>
      <c r="H34" s="44">
        <v>2908.9805000000006</v>
      </c>
      <c r="I34" s="44">
        <v>2946.8354999999992</v>
      </c>
      <c r="J34" s="8"/>
      <c r="K34" s="8"/>
      <c r="L34" s="8"/>
      <c r="M34" s="8"/>
      <c r="N34" s="8"/>
    </row>
    <row r="35" spans="1:20" ht="13.5" customHeight="1" x14ac:dyDescent="0.25">
      <c r="A35" s="22" t="s">
        <v>10</v>
      </c>
      <c r="B35" s="44">
        <v>2240.1100449999999</v>
      </c>
      <c r="C35" s="44">
        <v>2625.8470000000002</v>
      </c>
      <c r="D35" s="44">
        <v>2554.3080000000004</v>
      </c>
      <c r="E35" s="44">
        <v>2677.6639999999998</v>
      </c>
      <c r="F35" s="44">
        <v>2969.8027400000001</v>
      </c>
      <c r="G35" s="44">
        <v>3189.1845000000012</v>
      </c>
      <c r="H35" s="44">
        <v>2765.0060000000003</v>
      </c>
      <c r="I35" s="44">
        <v>3142.8825000000002</v>
      </c>
      <c r="J35" s="8"/>
      <c r="K35" s="8"/>
      <c r="L35" s="8"/>
    </row>
    <row r="36" spans="1:20" ht="13.5" customHeight="1" x14ac:dyDescent="0.25">
      <c r="A36" s="52" t="s">
        <v>11</v>
      </c>
      <c r="B36" s="42"/>
      <c r="C36" s="42"/>
      <c r="D36" s="42"/>
      <c r="E36" s="42"/>
      <c r="F36" s="42"/>
      <c r="G36" s="42"/>
      <c r="H36" s="42"/>
      <c r="I36" s="42"/>
      <c r="J36" s="8"/>
      <c r="K36" s="8"/>
      <c r="L36" s="8"/>
    </row>
    <row r="37" spans="1:20" ht="13.5" customHeight="1" x14ac:dyDescent="0.25">
      <c r="A37" s="17" t="s">
        <v>12</v>
      </c>
      <c r="B37" s="18">
        <v>11565.849999999995</v>
      </c>
      <c r="C37" s="18">
        <v>12770.873999999996</v>
      </c>
      <c r="D37" s="18">
        <v>13417.535999999998</v>
      </c>
      <c r="E37" s="18">
        <v>13319.163999999997</v>
      </c>
      <c r="F37" s="18">
        <v>13540.054500000002</v>
      </c>
      <c r="G37" s="18">
        <v>13487.675999999998</v>
      </c>
      <c r="H37" s="18">
        <v>13806.550499999998</v>
      </c>
      <c r="I37" s="18">
        <v>13561.893499999996</v>
      </c>
      <c r="J37" s="8"/>
      <c r="K37" s="8"/>
      <c r="L37" s="8"/>
    </row>
    <row r="38" spans="1:20" ht="13.5" customHeight="1" x14ac:dyDescent="0.25">
      <c r="A38" s="17" t="s">
        <v>13</v>
      </c>
      <c r="B38" s="18">
        <v>1076.8335</v>
      </c>
      <c r="C38" s="18">
        <v>1138.4690000000003</v>
      </c>
      <c r="D38" s="18">
        <v>1175.2059999999999</v>
      </c>
      <c r="E38" s="18">
        <v>1202.6664999999998</v>
      </c>
      <c r="F38" s="18">
        <v>1121.3905</v>
      </c>
      <c r="G38" s="18">
        <v>1065.3844999999999</v>
      </c>
      <c r="H38" s="18">
        <v>1085.8744999999999</v>
      </c>
      <c r="I38" s="18">
        <v>996.12299999999982</v>
      </c>
      <c r="J38" s="8"/>
      <c r="K38" s="8"/>
      <c r="L38" s="8"/>
    </row>
    <row r="39" spans="1:20" ht="13.5" customHeight="1" x14ac:dyDescent="0.25">
      <c r="A39" s="17" t="s">
        <v>14</v>
      </c>
      <c r="B39" s="18">
        <v>936.30499999999995</v>
      </c>
      <c r="C39" s="18">
        <v>994.32300000000009</v>
      </c>
      <c r="D39" s="18">
        <v>999.84299999999996</v>
      </c>
      <c r="E39" s="18">
        <v>1043.2985000000001</v>
      </c>
      <c r="F39" s="18">
        <v>1105.9690000000001</v>
      </c>
      <c r="G39" s="18">
        <v>1100.1705000000002</v>
      </c>
      <c r="H39" s="18">
        <v>1038.8275000000001</v>
      </c>
      <c r="I39" s="18">
        <v>1137.1779999999999</v>
      </c>
      <c r="J39" s="8"/>
      <c r="K39" s="8"/>
      <c r="L39" s="8"/>
    </row>
    <row r="40" spans="1:20" ht="13.5" customHeight="1" x14ac:dyDescent="0.25">
      <c r="A40" s="17" t="s">
        <v>15</v>
      </c>
      <c r="B40" s="18">
        <v>693.74700000000007</v>
      </c>
      <c r="C40" s="18">
        <v>1110.0879999999997</v>
      </c>
      <c r="D40" s="18">
        <v>1174.0940000000001</v>
      </c>
      <c r="E40" s="18">
        <v>1018.7594999999999</v>
      </c>
      <c r="F40" s="18">
        <v>904.53399999999988</v>
      </c>
      <c r="G40" s="18">
        <v>795.47749999999996</v>
      </c>
      <c r="H40" s="18">
        <v>900.88599999999997</v>
      </c>
      <c r="I40" s="18">
        <v>876.04700000000003</v>
      </c>
      <c r="J40" s="8"/>
      <c r="K40" s="8"/>
      <c r="L40" s="8"/>
    </row>
    <row r="41" spans="1:20" ht="13.5" customHeight="1" x14ac:dyDescent="0.25">
      <c r="A41" s="17" t="s">
        <v>16</v>
      </c>
      <c r="B41" s="18">
        <v>7.3775000000000004</v>
      </c>
      <c r="C41" s="18">
        <v>7.9459999999999997</v>
      </c>
      <c r="D41" s="18">
        <v>2.5830000000000002</v>
      </c>
      <c r="E41" s="18">
        <v>3.145</v>
      </c>
      <c r="F41" s="18">
        <v>4.6720000000000006</v>
      </c>
      <c r="G41" s="18">
        <v>3.4299999999999997</v>
      </c>
      <c r="H41" s="18">
        <v>3.1625000000000001</v>
      </c>
      <c r="I41" s="18">
        <v>3</v>
      </c>
      <c r="J41" s="8"/>
      <c r="K41" s="8"/>
      <c r="L41" s="8"/>
    </row>
    <row r="42" spans="1:20" ht="13.5" customHeight="1" x14ac:dyDescent="0.25">
      <c r="A42" s="17" t="s">
        <v>17</v>
      </c>
      <c r="B42" s="18">
        <v>153.3175</v>
      </c>
      <c r="C42" s="18">
        <v>230.56249999999997</v>
      </c>
      <c r="D42" s="18">
        <v>216.59349999999998</v>
      </c>
      <c r="E42" s="18">
        <v>234.3665</v>
      </c>
      <c r="F42" s="18">
        <v>237.18124</v>
      </c>
      <c r="G42" s="18">
        <v>221.10849999999999</v>
      </c>
      <c r="H42" s="18">
        <v>223.875</v>
      </c>
      <c r="I42" s="18">
        <v>251.34350000000001</v>
      </c>
      <c r="J42" s="8"/>
      <c r="K42" s="8"/>
      <c r="L42" s="8"/>
    </row>
    <row r="43" spans="1:20" ht="13.5" customHeight="1" x14ac:dyDescent="0.25">
      <c r="A43" s="17" t="s">
        <v>18</v>
      </c>
      <c r="B43" s="18">
        <v>437.73750000000007</v>
      </c>
      <c r="C43" s="18">
        <v>835.51549999999997</v>
      </c>
      <c r="D43" s="18">
        <v>540.45850000000007</v>
      </c>
      <c r="E43" s="18">
        <v>413.03750000000002</v>
      </c>
      <c r="F43" s="18">
        <v>309.57304499999998</v>
      </c>
      <c r="G43" s="18">
        <v>347.125</v>
      </c>
      <c r="H43" s="18">
        <v>730.43849999999998</v>
      </c>
      <c r="I43" s="18">
        <v>646.00500000000011</v>
      </c>
      <c r="J43" s="8"/>
      <c r="K43" s="8"/>
      <c r="L43" s="8"/>
    </row>
    <row r="44" spans="1:20" ht="13.5" customHeight="1" x14ac:dyDescent="0.25">
      <c r="A44" s="17" t="s">
        <v>19</v>
      </c>
      <c r="B44" s="18">
        <v>555.29050000000007</v>
      </c>
      <c r="C44" s="18">
        <v>337.53399999999999</v>
      </c>
      <c r="D44" s="18">
        <v>322.36500000000007</v>
      </c>
      <c r="E44" s="18">
        <v>317.63299999999998</v>
      </c>
      <c r="F44" s="18">
        <v>352.90899999999999</v>
      </c>
      <c r="G44" s="18">
        <v>327.95799999999997</v>
      </c>
      <c r="H44" s="18">
        <v>378.06700000000001</v>
      </c>
      <c r="I44" s="18">
        <v>291.6925</v>
      </c>
      <c r="J44" s="8"/>
      <c r="K44" s="8"/>
      <c r="L44" s="8"/>
    </row>
    <row r="45" spans="1:20" ht="13.5" customHeight="1" x14ac:dyDescent="0.25">
      <c r="A45" s="17" t="s">
        <v>20</v>
      </c>
      <c r="B45" s="18">
        <v>228.63400000000004</v>
      </c>
      <c r="C45" s="18">
        <v>293.52500000000003</v>
      </c>
      <c r="D45" s="18">
        <v>293.75450000000001</v>
      </c>
      <c r="E45" s="18">
        <v>290.95399999999995</v>
      </c>
      <c r="F45" s="18">
        <v>308.85050000000001</v>
      </c>
      <c r="G45" s="18">
        <v>273.64999999999998</v>
      </c>
      <c r="H45" s="18">
        <v>335.60499999999996</v>
      </c>
      <c r="I45" s="18">
        <v>447.75100000000003</v>
      </c>
      <c r="J45" s="8"/>
      <c r="K45" s="8"/>
      <c r="L45" s="8"/>
    </row>
    <row r="46" spans="1:20" ht="13.5" customHeight="1" x14ac:dyDescent="0.25">
      <c r="A46" s="17" t="s">
        <v>21</v>
      </c>
      <c r="B46" s="18">
        <v>24.166</v>
      </c>
      <c r="C46" s="18">
        <v>22.296500000000002</v>
      </c>
      <c r="D46" s="18">
        <v>23.673999999999999</v>
      </c>
      <c r="E46" s="18">
        <v>13.670999999999999</v>
      </c>
      <c r="F46" s="18">
        <v>17.208500000000001</v>
      </c>
      <c r="G46" s="18">
        <v>19.180999999999997</v>
      </c>
      <c r="H46" s="18">
        <v>25.286999999999995</v>
      </c>
      <c r="I46" s="18">
        <v>18</v>
      </c>
      <c r="J46" s="8"/>
      <c r="K46" s="8"/>
      <c r="L46" s="8"/>
    </row>
    <row r="47" spans="1:20" ht="13.5" customHeight="1" x14ac:dyDescent="0.25">
      <c r="A47" s="17" t="s">
        <v>22</v>
      </c>
      <c r="B47" s="18">
        <v>3336.8820450000003</v>
      </c>
      <c r="C47" s="18">
        <v>3586.6509999999998</v>
      </c>
      <c r="D47" s="18">
        <v>3498.6629999999996</v>
      </c>
      <c r="E47" s="18">
        <v>4393.6684999999998</v>
      </c>
      <c r="F47" s="18">
        <v>4518.8179999999993</v>
      </c>
      <c r="G47" s="18">
        <v>4627.1309999999994</v>
      </c>
      <c r="H47" s="18">
        <v>4371.6575000000012</v>
      </c>
      <c r="I47" s="18">
        <v>5556.0269999999991</v>
      </c>
      <c r="J47" s="8"/>
      <c r="K47" s="8"/>
      <c r="L47" s="8"/>
    </row>
    <row r="48" spans="1:20" ht="13.5" customHeight="1" x14ac:dyDescent="0.25">
      <c r="A48" s="17" t="s">
        <v>23</v>
      </c>
      <c r="B48" s="18">
        <v>925.15649999999994</v>
      </c>
      <c r="C48" s="18">
        <v>913.80700000000002</v>
      </c>
      <c r="D48" s="18">
        <v>833.63</v>
      </c>
      <c r="E48" s="18">
        <v>860.08950000000016</v>
      </c>
      <c r="F48" s="18">
        <v>835.48199999999997</v>
      </c>
      <c r="G48" s="18">
        <v>1000.8465000000001</v>
      </c>
      <c r="H48" s="18">
        <v>1128.9949999999999</v>
      </c>
      <c r="I48" s="18">
        <v>1263.116</v>
      </c>
      <c r="J48" s="8"/>
      <c r="K48" s="8"/>
      <c r="L48" s="8"/>
    </row>
    <row r="49" spans="1:20" ht="13.5" customHeight="1" x14ac:dyDescent="0.25">
      <c r="A49" s="17" t="s">
        <v>24</v>
      </c>
      <c r="B49" s="18">
        <v>417.1155</v>
      </c>
      <c r="C49" s="18">
        <v>481.60550000000001</v>
      </c>
      <c r="D49" s="18">
        <v>114.94850000000001</v>
      </c>
      <c r="E49" s="18">
        <v>193.298</v>
      </c>
      <c r="F49" s="18">
        <v>200.41150000000002</v>
      </c>
      <c r="G49" s="18">
        <v>198.87199999999999</v>
      </c>
      <c r="H49" s="18">
        <v>206.923</v>
      </c>
      <c r="I49" s="18">
        <v>279.81850000000003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3.5" customHeight="1" x14ac:dyDescent="0.25">
      <c r="A50" s="23" t="s">
        <v>25</v>
      </c>
      <c r="B50" s="24">
        <v>1001.2849999999999</v>
      </c>
      <c r="C50" s="24">
        <v>1138.4490000000001</v>
      </c>
      <c r="D50" s="24">
        <v>1192.9855</v>
      </c>
      <c r="E50" s="24">
        <v>1229.0049999999999</v>
      </c>
      <c r="F50" s="24">
        <v>1371.32</v>
      </c>
      <c r="G50" s="24">
        <v>1514.0319999999999</v>
      </c>
      <c r="H50" s="24">
        <v>1620.2700000000002</v>
      </c>
      <c r="I50" s="24">
        <v>2352.1514999999995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5"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5">
      <c r="H52" s="25"/>
      <c r="I52" s="25" t="s">
        <v>98</v>
      </c>
    </row>
  </sheetData>
  <hyperlinks>
    <hyperlink ref="J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T51"/>
  <sheetViews>
    <sheetView view="pageBreakPreview" topLeftCell="A26" zoomScaleNormal="100" zoomScaleSheetLayoutView="100" workbookViewId="0">
      <selection sqref="A1:XFD1048576"/>
    </sheetView>
  </sheetViews>
  <sheetFormatPr defaultRowHeight="12.75" x14ac:dyDescent="0.25"/>
  <cols>
    <col min="1" max="1" width="36.5703125" style="7" customWidth="1"/>
    <col min="2" max="9" width="7.140625" style="7" customWidth="1"/>
    <col min="10" max="13" width="9.28515625" style="7" bestFit="1" customWidth="1"/>
    <col min="14" max="17" width="9.5703125" style="7" bestFit="1" customWidth="1"/>
    <col min="18" max="252" width="9.140625" style="7"/>
    <col min="253" max="253" width="25" style="7" customWidth="1"/>
    <col min="254" max="254" width="4.140625" style="7" customWidth="1"/>
    <col min="255" max="263" width="6.140625" style="7" customWidth="1"/>
    <col min="264" max="264" width="9.140625" style="7"/>
    <col min="265" max="269" width="9.28515625" style="7" bestFit="1" customWidth="1"/>
    <col min="270" max="273" width="9.5703125" style="7" bestFit="1" customWidth="1"/>
    <col min="274" max="508" width="9.140625" style="7"/>
    <col min="509" max="509" width="25" style="7" customWidth="1"/>
    <col min="510" max="510" width="4.140625" style="7" customWidth="1"/>
    <col min="511" max="519" width="6.140625" style="7" customWidth="1"/>
    <col min="520" max="520" width="9.140625" style="7"/>
    <col min="521" max="525" width="9.28515625" style="7" bestFit="1" customWidth="1"/>
    <col min="526" max="529" width="9.5703125" style="7" bestFit="1" customWidth="1"/>
    <col min="530" max="764" width="9.140625" style="7"/>
    <col min="765" max="765" width="25" style="7" customWidth="1"/>
    <col min="766" max="766" width="4.140625" style="7" customWidth="1"/>
    <col min="767" max="775" width="6.140625" style="7" customWidth="1"/>
    <col min="776" max="776" width="9.140625" style="7"/>
    <col min="777" max="781" width="9.28515625" style="7" bestFit="1" customWidth="1"/>
    <col min="782" max="785" width="9.5703125" style="7" bestFit="1" customWidth="1"/>
    <col min="786" max="1020" width="9.140625" style="7"/>
    <col min="1021" max="1021" width="25" style="7" customWidth="1"/>
    <col min="1022" max="1022" width="4.140625" style="7" customWidth="1"/>
    <col min="1023" max="1031" width="6.140625" style="7" customWidth="1"/>
    <col min="1032" max="1032" width="9.140625" style="7"/>
    <col min="1033" max="1037" width="9.28515625" style="7" bestFit="1" customWidth="1"/>
    <col min="1038" max="1041" width="9.5703125" style="7" bestFit="1" customWidth="1"/>
    <col min="1042" max="1276" width="9.140625" style="7"/>
    <col min="1277" max="1277" width="25" style="7" customWidth="1"/>
    <col min="1278" max="1278" width="4.140625" style="7" customWidth="1"/>
    <col min="1279" max="1287" width="6.140625" style="7" customWidth="1"/>
    <col min="1288" max="1288" width="9.140625" style="7"/>
    <col min="1289" max="1293" width="9.28515625" style="7" bestFit="1" customWidth="1"/>
    <col min="1294" max="1297" width="9.5703125" style="7" bestFit="1" customWidth="1"/>
    <col min="1298" max="1532" width="9.140625" style="7"/>
    <col min="1533" max="1533" width="25" style="7" customWidth="1"/>
    <col min="1534" max="1534" width="4.140625" style="7" customWidth="1"/>
    <col min="1535" max="1543" width="6.140625" style="7" customWidth="1"/>
    <col min="1544" max="1544" width="9.140625" style="7"/>
    <col min="1545" max="1549" width="9.28515625" style="7" bestFit="1" customWidth="1"/>
    <col min="1550" max="1553" width="9.5703125" style="7" bestFit="1" customWidth="1"/>
    <col min="1554" max="1788" width="9.140625" style="7"/>
    <col min="1789" max="1789" width="25" style="7" customWidth="1"/>
    <col min="1790" max="1790" width="4.140625" style="7" customWidth="1"/>
    <col min="1791" max="1799" width="6.140625" style="7" customWidth="1"/>
    <col min="1800" max="1800" width="9.140625" style="7"/>
    <col min="1801" max="1805" width="9.28515625" style="7" bestFit="1" customWidth="1"/>
    <col min="1806" max="1809" width="9.5703125" style="7" bestFit="1" customWidth="1"/>
    <col min="1810" max="2044" width="9.140625" style="7"/>
    <col min="2045" max="2045" width="25" style="7" customWidth="1"/>
    <col min="2046" max="2046" width="4.140625" style="7" customWidth="1"/>
    <col min="2047" max="2055" width="6.140625" style="7" customWidth="1"/>
    <col min="2056" max="2056" width="9.140625" style="7"/>
    <col min="2057" max="2061" width="9.28515625" style="7" bestFit="1" customWidth="1"/>
    <col min="2062" max="2065" width="9.5703125" style="7" bestFit="1" customWidth="1"/>
    <col min="2066" max="2300" width="9.140625" style="7"/>
    <col min="2301" max="2301" width="25" style="7" customWidth="1"/>
    <col min="2302" max="2302" width="4.140625" style="7" customWidth="1"/>
    <col min="2303" max="2311" width="6.140625" style="7" customWidth="1"/>
    <col min="2312" max="2312" width="9.140625" style="7"/>
    <col min="2313" max="2317" width="9.28515625" style="7" bestFit="1" customWidth="1"/>
    <col min="2318" max="2321" width="9.5703125" style="7" bestFit="1" customWidth="1"/>
    <col min="2322" max="2556" width="9.140625" style="7"/>
    <col min="2557" max="2557" width="25" style="7" customWidth="1"/>
    <col min="2558" max="2558" width="4.140625" style="7" customWidth="1"/>
    <col min="2559" max="2567" width="6.140625" style="7" customWidth="1"/>
    <col min="2568" max="2568" width="9.140625" style="7"/>
    <col min="2569" max="2573" width="9.28515625" style="7" bestFit="1" customWidth="1"/>
    <col min="2574" max="2577" width="9.5703125" style="7" bestFit="1" customWidth="1"/>
    <col min="2578" max="2812" width="9.140625" style="7"/>
    <col min="2813" max="2813" width="25" style="7" customWidth="1"/>
    <col min="2814" max="2814" width="4.140625" style="7" customWidth="1"/>
    <col min="2815" max="2823" width="6.140625" style="7" customWidth="1"/>
    <col min="2824" max="2824" width="9.140625" style="7"/>
    <col min="2825" max="2829" width="9.28515625" style="7" bestFit="1" customWidth="1"/>
    <col min="2830" max="2833" width="9.5703125" style="7" bestFit="1" customWidth="1"/>
    <col min="2834" max="3068" width="9.140625" style="7"/>
    <col min="3069" max="3069" width="25" style="7" customWidth="1"/>
    <col min="3070" max="3070" width="4.140625" style="7" customWidth="1"/>
    <col min="3071" max="3079" width="6.140625" style="7" customWidth="1"/>
    <col min="3080" max="3080" width="9.140625" style="7"/>
    <col min="3081" max="3085" width="9.28515625" style="7" bestFit="1" customWidth="1"/>
    <col min="3086" max="3089" width="9.5703125" style="7" bestFit="1" customWidth="1"/>
    <col min="3090" max="3324" width="9.140625" style="7"/>
    <col min="3325" max="3325" width="25" style="7" customWidth="1"/>
    <col min="3326" max="3326" width="4.140625" style="7" customWidth="1"/>
    <col min="3327" max="3335" width="6.140625" style="7" customWidth="1"/>
    <col min="3336" max="3336" width="9.140625" style="7"/>
    <col min="3337" max="3341" width="9.28515625" style="7" bestFit="1" customWidth="1"/>
    <col min="3342" max="3345" width="9.5703125" style="7" bestFit="1" customWidth="1"/>
    <col min="3346" max="3580" width="9.140625" style="7"/>
    <col min="3581" max="3581" width="25" style="7" customWidth="1"/>
    <col min="3582" max="3582" width="4.140625" style="7" customWidth="1"/>
    <col min="3583" max="3591" width="6.140625" style="7" customWidth="1"/>
    <col min="3592" max="3592" width="9.140625" style="7"/>
    <col min="3593" max="3597" width="9.28515625" style="7" bestFit="1" customWidth="1"/>
    <col min="3598" max="3601" width="9.5703125" style="7" bestFit="1" customWidth="1"/>
    <col min="3602" max="3836" width="9.140625" style="7"/>
    <col min="3837" max="3837" width="25" style="7" customWidth="1"/>
    <col min="3838" max="3838" width="4.140625" style="7" customWidth="1"/>
    <col min="3839" max="3847" width="6.140625" style="7" customWidth="1"/>
    <col min="3848" max="3848" width="9.140625" style="7"/>
    <col min="3849" max="3853" width="9.28515625" style="7" bestFit="1" customWidth="1"/>
    <col min="3854" max="3857" width="9.5703125" style="7" bestFit="1" customWidth="1"/>
    <col min="3858" max="4092" width="9.140625" style="7"/>
    <col min="4093" max="4093" width="25" style="7" customWidth="1"/>
    <col min="4094" max="4094" width="4.140625" style="7" customWidth="1"/>
    <col min="4095" max="4103" width="6.140625" style="7" customWidth="1"/>
    <col min="4104" max="4104" width="9.140625" style="7"/>
    <col min="4105" max="4109" width="9.28515625" style="7" bestFit="1" customWidth="1"/>
    <col min="4110" max="4113" width="9.5703125" style="7" bestFit="1" customWidth="1"/>
    <col min="4114" max="4348" width="9.140625" style="7"/>
    <col min="4349" max="4349" width="25" style="7" customWidth="1"/>
    <col min="4350" max="4350" width="4.140625" style="7" customWidth="1"/>
    <col min="4351" max="4359" width="6.140625" style="7" customWidth="1"/>
    <col min="4360" max="4360" width="9.140625" style="7"/>
    <col min="4361" max="4365" width="9.28515625" style="7" bestFit="1" customWidth="1"/>
    <col min="4366" max="4369" width="9.5703125" style="7" bestFit="1" customWidth="1"/>
    <col min="4370" max="4604" width="9.140625" style="7"/>
    <col min="4605" max="4605" width="25" style="7" customWidth="1"/>
    <col min="4606" max="4606" width="4.140625" style="7" customWidth="1"/>
    <col min="4607" max="4615" width="6.140625" style="7" customWidth="1"/>
    <col min="4616" max="4616" width="9.140625" style="7"/>
    <col min="4617" max="4621" width="9.28515625" style="7" bestFit="1" customWidth="1"/>
    <col min="4622" max="4625" width="9.5703125" style="7" bestFit="1" customWidth="1"/>
    <col min="4626" max="4860" width="9.140625" style="7"/>
    <col min="4861" max="4861" width="25" style="7" customWidth="1"/>
    <col min="4862" max="4862" width="4.140625" style="7" customWidth="1"/>
    <col min="4863" max="4871" width="6.140625" style="7" customWidth="1"/>
    <col min="4872" max="4872" width="9.140625" style="7"/>
    <col min="4873" max="4877" width="9.28515625" style="7" bestFit="1" customWidth="1"/>
    <col min="4878" max="4881" width="9.5703125" style="7" bestFit="1" customWidth="1"/>
    <col min="4882" max="5116" width="9.140625" style="7"/>
    <col min="5117" max="5117" width="25" style="7" customWidth="1"/>
    <col min="5118" max="5118" width="4.140625" style="7" customWidth="1"/>
    <col min="5119" max="5127" width="6.140625" style="7" customWidth="1"/>
    <col min="5128" max="5128" width="9.140625" style="7"/>
    <col min="5129" max="5133" width="9.28515625" style="7" bestFit="1" customWidth="1"/>
    <col min="5134" max="5137" width="9.5703125" style="7" bestFit="1" customWidth="1"/>
    <col min="5138" max="5372" width="9.140625" style="7"/>
    <col min="5373" max="5373" width="25" style="7" customWidth="1"/>
    <col min="5374" max="5374" width="4.140625" style="7" customWidth="1"/>
    <col min="5375" max="5383" width="6.140625" style="7" customWidth="1"/>
    <col min="5384" max="5384" width="9.140625" style="7"/>
    <col min="5385" max="5389" width="9.28515625" style="7" bestFit="1" customWidth="1"/>
    <col min="5390" max="5393" width="9.5703125" style="7" bestFit="1" customWidth="1"/>
    <col min="5394" max="5628" width="9.140625" style="7"/>
    <col min="5629" max="5629" width="25" style="7" customWidth="1"/>
    <col min="5630" max="5630" width="4.140625" style="7" customWidth="1"/>
    <col min="5631" max="5639" width="6.140625" style="7" customWidth="1"/>
    <col min="5640" max="5640" width="9.140625" style="7"/>
    <col min="5641" max="5645" width="9.28515625" style="7" bestFit="1" customWidth="1"/>
    <col min="5646" max="5649" width="9.5703125" style="7" bestFit="1" customWidth="1"/>
    <col min="5650" max="5884" width="9.140625" style="7"/>
    <col min="5885" max="5885" width="25" style="7" customWidth="1"/>
    <col min="5886" max="5886" width="4.140625" style="7" customWidth="1"/>
    <col min="5887" max="5895" width="6.140625" style="7" customWidth="1"/>
    <col min="5896" max="5896" width="9.140625" style="7"/>
    <col min="5897" max="5901" width="9.28515625" style="7" bestFit="1" customWidth="1"/>
    <col min="5902" max="5905" width="9.5703125" style="7" bestFit="1" customWidth="1"/>
    <col min="5906" max="6140" width="9.140625" style="7"/>
    <col min="6141" max="6141" width="25" style="7" customWidth="1"/>
    <col min="6142" max="6142" width="4.140625" style="7" customWidth="1"/>
    <col min="6143" max="6151" width="6.140625" style="7" customWidth="1"/>
    <col min="6152" max="6152" width="9.140625" style="7"/>
    <col min="6153" max="6157" width="9.28515625" style="7" bestFit="1" customWidth="1"/>
    <col min="6158" max="6161" width="9.5703125" style="7" bestFit="1" customWidth="1"/>
    <col min="6162" max="6396" width="9.140625" style="7"/>
    <col min="6397" max="6397" width="25" style="7" customWidth="1"/>
    <col min="6398" max="6398" width="4.140625" style="7" customWidth="1"/>
    <col min="6399" max="6407" width="6.140625" style="7" customWidth="1"/>
    <col min="6408" max="6408" width="9.140625" style="7"/>
    <col min="6409" max="6413" width="9.28515625" style="7" bestFit="1" customWidth="1"/>
    <col min="6414" max="6417" width="9.5703125" style="7" bestFit="1" customWidth="1"/>
    <col min="6418" max="6652" width="9.140625" style="7"/>
    <col min="6653" max="6653" width="25" style="7" customWidth="1"/>
    <col min="6654" max="6654" width="4.140625" style="7" customWidth="1"/>
    <col min="6655" max="6663" width="6.140625" style="7" customWidth="1"/>
    <col min="6664" max="6664" width="9.140625" style="7"/>
    <col min="6665" max="6669" width="9.28515625" style="7" bestFit="1" customWidth="1"/>
    <col min="6670" max="6673" width="9.5703125" style="7" bestFit="1" customWidth="1"/>
    <col min="6674" max="6908" width="9.140625" style="7"/>
    <col min="6909" max="6909" width="25" style="7" customWidth="1"/>
    <col min="6910" max="6910" width="4.140625" style="7" customWidth="1"/>
    <col min="6911" max="6919" width="6.140625" style="7" customWidth="1"/>
    <col min="6920" max="6920" width="9.140625" style="7"/>
    <col min="6921" max="6925" width="9.28515625" style="7" bestFit="1" customWidth="1"/>
    <col min="6926" max="6929" width="9.5703125" style="7" bestFit="1" customWidth="1"/>
    <col min="6930" max="7164" width="9.140625" style="7"/>
    <col min="7165" max="7165" width="25" style="7" customWidth="1"/>
    <col min="7166" max="7166" width="4.140625" style="7" customWidth="1"/>
    <col min="7167" max="7175" width="6.140625" style="7" customWidth="1"/>
    <col min="7176" max="7176" width="9.140625" style="7"/>
    <col min="7177" max="7181" width="9.28515625" style="7" bestFit="1" customWidth="1"/>
    <col min="7182" max="7185" width="9.5703125" style="7" bestFit="1" customWidth="1"/>
    <col min="7186" max="7420" width="9.140625" style="7"/>
    <col min="7421" max="7421" width="25" style="7" customWidth="1"/>
    <col min="7422" max="7422" width="4.140625" style="7" customWidth="1"/>
    <col min="7423" max="7431" width="6.140625" style="7" customWidth="1"/>
    <col min="7432" max="7432" width="9.140625" style="7"/>
    <col min="7433" max="7437" width="9.28515625" style="7" bestFit="1" customWidth="1"/>
    <col min="7438" max="7441" width="9.5703125" style="7" bestFit="1" customWidth="1"/>
    <col min="7442" max="7676" width="9.140625" style="7"/>
    <col min="7677" max="7677" width="25" style="7" customWidth="1"/>
    <col min="7678" max="7678" width="4.140625" style="7" customWidth="1"/>
    <col min="7679" max="7687" width="6.140625" style="7" customWidth="1"/>
    <col min="7688" max="7688" width="9.140625" style="7"/>
    <col min="7689" max="7693" width="9.28515625" style="7" bestFit="1" customWidth="1"/>
    <col min="7694" max="7697" width="9.5703125" style="7" bestFit="1" customWidth="1"/>
    <col min="7698" max="7932" width="9.140625" style="7"/>
    <col min="7933" max="7933" width="25" style="7" customWidth="1"/>
    <col min="7934" max="7934" width="4.140625" style="7" customWidth="1"/>
    <col min="7935" max="7943" width="6.140625" style="7" customWidth="1"/>
    <col min="7944" max="7944" width="9.140625" style="7"/>
    <col min="7945" max="7949" width="9.28515625" style="7" bestFit="1" customWidth="1"/>
    <col min="7950" max="7953" width="9.5703125" style="7" bestFit="1" customWidth="1"/>
    <col min="7954" max="8188" width="9.140625" style="7"/>
    <col min="8189" max="8189" width="25" style="7" customWidth="1"/>
    <col min="8190" max="8190" width="4.140625" style="7" customWidth="1"/>
    <col min="8191" max="8199" width="6.140625" style="7" customWidth="1"/>
    <col min="8200" max="8200" width="9.140625" style="7"/>
    <col min="8201" max="8205" width="9.28515625" style="7" bestFit="1" customWidth="1"/>
    <col min="8206" max="8209" width="9.5703125" style="7" bestFit="1" customWidth="1"/>
    <col min="8210" max="8444" width="9.140625" style="7"/>
    <col min="8445" max="8445" width="25" style="7" customWidth="1"/>
    <col min="8446" max="8446" width="4.140625" style="7" customWidth="1"/>
    <col min="8447" max="8455" width="6.140625" style="7" customWidth="1"/>
    <col min="8456" max="8456" width="9.140625" style="7"/>
    <col min="8457" max="8461" width="9.28515625" style="7" bestFit="1" customWidth="1"/>
    <col min="8462" max="8465" width="9.5703125" style="7" bestFit="1" customWidth="1"/>
    <col min="8466" max="8700" width="9.140625" style="7"/>
    <col min="8701" max="8701" width="25" style="7" customWidth="1"/>
    <col min="8702" max="8702" width="4.140625" style="7" customWidth="1"/>
    <col min="8703" max="8711" width="6.140625" style="7" customWidth="1"/>
    <col min="8712" max="8712" width="9.140625" style="7"/>
    <col min="8713" max="8717" width="9.28515625" style="7" bestFit="1" customWidth="1"/>
    <col min="8718" max="8721" width="9.5703125" style="7" bestFit="1" customWidth="1"/>
    <col min="8722" max="8956" width="9.140625" style="7"/>
    <col min="8957" max="8957" width="25" style="7" customWidth="1"/>
    <col min="8958" max="8958" width="4.140625" style="7" customWidth="1"/>
    <col min="8959" max="8967" width="6.140625" style="7" customWidth="1"/>
    <col min="8968" max="8968" width="9.140625" style="7"/>
    <col min="8969" max="8973" width="9.28515625" style="7" bestFit="1" customWidth="1"/>
    <col min="8974" max="8977" width="9.5703125" style="7" bestFit="1" customWidth="1"/>
    <col min="8978" max="9212" width="9.140625" style="7"/>
    <col min="9213" max="9213" width="25" style="7" customWidth="1"/>
    <col min="9214" max="9214" width="4.140625" style="7" customWidth="1"/>
    <col min="9215" max="9223" width="6.140625" style="7" customWidth="1"/>
    <col min="9224" max="9224" width="9.140625" style="7"/>
    <col min="9225" max="9229" width="9.28515625" style="7" bestFit="1" customWidth="1"/>
    <col min="9230" max="9233" width="9.5703125" style="7" bestFit="1" customWidth="1"/>
    <col min="9234" max="9468" width="9.140625" style="7"/>
    <col min="9469" max="9469" width="25" style="7" customWidth="1"/>
    <col min="9470" max="9470" width="4.140625" style="7" customWidth="1"/>
    <col min="9471" max="9479" width="6.140625" style="7" customWidth="1"/>
    <col min="9480" max="9480" width="9.140625" style="7"/>
    <col min="9481" max="9485" width="9.28515625" style="7" bestFit="1" customWidth="1"/>
    <col min="9486" max="9489" width="9.5703125" style="7" bestFit="1" customWidth="1"/>
    <col min="9490" max="9724" width="9.140625" style="7"/>
    <col min="9725" max="9725" width="25" style="7" customWidth="1"/>
    <col min="9726" max="9726" width="4.140625" style="7" customWidth="1"/>
    <col min="9727" max="9735" width="6.140625" style="7" customWidth="1"/>
    <col min="9736" max="9736" width="9.140625" style="7"/>
    <col min="9737" max="9741" width="9.28515625" style="7" bestFit="1" customWidth="1"/>
    <col min="9742" max="9745" width="9.5703125" style="7" bestFit="1" customWidth="1"/>
    <col min="9746" max="9980" width="9.140625" style="7"/>
    <col min="9981" max="9981" width="25" style="7" customWidth="1"/>
    <col min="9982" max="9982" width="4.140625" style="7" customWidth="1"/>
    <col min="9983" max="9991" width="6.140625" style="7" customWidth="1"/>
    <col min="9992" max="9992" width="9.140625" style="7"/>
    <col min="9993" max="9997" width="9.28515625" style="7" bestFit="1" customWidth="1"/>
    <col min="9998" max="10001" width="9.5703125" style="7" bestFit="1" customWidth="1"/>
    <col min="10002" max="10236" width="9.140625" style="7"/>
    <col min="10237" max="10237" width="25" style="7" customWidth="1"/>
    <col min="10238" max="10238" width="4.140625" style="7" customWidth="1"/>
    <col min="10239" max="10247" width="6.140625" style="7" customWidth="1"/>
    <col min="10248" max="10248" width="9.140625" style="7"/>
    <col min="10249" max="10253" width="9.28515625" style="7" bestFit="1" customWidth="1"/>
    <col min="10254" max="10257" width="9.5703125" style="7" bestFit="1" customWidth="1"/>
    <col min="10258" max="10492" width="9.140625" style="7"/>
    <col min="10493" max="10493" width="25" style="7" customWidth="1"/>
    <col min="10494" max="10494" width="4.140625" style="7" customWidth="1"/>
    <col min="10495" max="10503" width="6.140625" style="7" customWidth="1"/>
    <col min="10504" max="10504" width="9.140625" style="7"/>
    <col min="10505" max="10509" width="9.28515625" style="7" bestFit="1" customWidth="1"/>
    <col min="10510" max="10513" width="9.5703125" style="7" bestFit="1" customWidth="1"/>
    <col min="10514" max="10748" width="9.140625" style="7"/>
    <col min="10749" max="10749" width="25" style="7" customWidth="1"/>
    <col min="10750" max="10750" width="4.140625" style="7" customWidth="1"/>
    <col min="10751" max="10759" width="6.140625" style="7" customWidth="1"/>
    <col min="10760" max="10760" width="9.140625" style="7"/>
    <col min="10761" max="10765" width="9.28515625" style="7" bestFit="1" customWidth="1"/>
    <col min="10766" max="10769" width="9.5703125" style="7" bestFit="1" customWidth="1"/>
    <col min="10770" max="11004" width="9.140625" style="7"/>
    <col min="11005" max="11005" width="25" style="7" customWidth="1"/>
    <col min="11006" max="11006" width="4.140625" style="7" customWidth="1"/>
    <col min="11007" max="11015" width="6.140625" style="7" customWidth="1"/>
    <col min="11016" max="11016" width="9.140625" style="7"/>
    <col min="11017" max="11021" width="9.28515625" style="7" bestFit="1" customWidth="1"/>
    <col min="11022" max="11025" width="9.5703125" style="7" bestFit="1" customWidth="1"/>
    <col min="11026" max="11260" width="9.140625" style="7"/>
    <col min="11261" max="11261" width="25" style="7" customWidth="1"/>
    <col min="11262" max="11262" width="4.140625" style="7" customWidth="1"/>
    <col min="11263" max="11271" width="6.140625" style="7" customWidth="1"/>
    <col min="11272" max="11272" width="9.140625" style="7"/>
    <col min="11273" max="11277" width="9.28515625" style="7" bestFit="1" customWidth="1"/>
    <col min="11278" max="11281" width="9.5703125" style="7" bestFit="1" customWidth="1"/>
    <col min="11282" max="11516" width="9.140625" style="7"/>
    <col min="11517" max="11517" width="25" style="7" customWidth="1"/>
    <col min="11518" max="11518" width="4.140625" style="7" customWidth="1"/>
    <col min="11519" max="11527" width="6.140625" style="7" customWidth="1"/>
    <col min="11528" max="11528" width="9.140625" style="7"/>
    <col min="11529" max="11533" width="9.28515625" style="7" bestFit="1" customWidth="1"/>
    <col min="11534" max="11537" width="9.5703125" style="7" bestFit="1" customWidth="1"/>
    <col min="11538" max="11772" width="9.140625" style="7"/>
    <col min="11773" max="11773" width="25" style="7" customWidth="1"/>
    <col min="11774" max="11774" width="4.140625" style="7" customWidth="1"/>
    <col min="11775" max="11783" width="6.140625" style="7" customWidth="1"/>
    <col min="11784" max="11784" width="9.140625" style="7"/>
    <col min="11785" max="11789" width="9.28515625" style="7" bestFit="1" customWidth="1"/>
    <col min="11790" max="11793" width="9.5703125" style="7" bestFit="1" customWidth="1"/>
    <col min="11794" max="12028" width="9.140625" style="7"/>
    <col min="12029" max="12029" width="25" style="7" customWidth="1"/>
    <col min="12030" max="12030" width="4.140625" style="7" customWidth="1"/>
    <col min="12031" max="12039" width="6.140625" style="7" customWidth="1"/>
    <col min="12040" max="12040" width="9.140625" style="7"/>
    <col min="12041" max="12045" width="9.28515625" style="7" bestFit="1" customWidth="1"/>
    <col min="12046" max="12049" width="9.5703125" style="7" bestFit="1" customWidth="1"/>
    <col min="12050" max="12284" width="9.140625" style="7"/>
    <col min="12285" max="12285" width="25" style="7" customWidth="1"/>
    <col min="12286" max="12286" width="4.140625" style="7" customWidth="1"/>
    <col min="12287" max="12295" width="6.140625" style="7" customWidth="1"/>
    <col min="12296" max="12296" width="9.140625" style="7"/>
    <col min="12297" max="12301" width="9.28515625" style="7" bestFit="1" customWidth="1"/>
    <col min="12302" max="12305" width="9.5703125" style="7" bestFit="1" customWidth="1"/>
    <col min="12306" max="12540" width="9.140625" style="7"/>
    <col min="12541" max="12541" width="25" style="7" customWidth="1"/>
    <col min="12542" max="12542" width="4.140625" style="7" customWidth="1"/>
    <col min="12543" max="12551" width="6.140625" style="7" customWidth="1"/>
    <col min="12552" max="12552" width="9.140625" style="7"/>
    <col min="12553" max="12557" width="9.28515625" style="7" bestFit="1" customWidth="1"/>
    <col min="12558" max="12561" width="9.5703125" style="7" bestFit="1" customWidth="1"/>
    <col min="12562" max="12796" width="9.140625" style="7"/>
    <col min="12797" max="12797" width="25" style="7" customWidth="1"/>
    <col min="12798" max="12798" width="4.140625" style="7" customWidth="1"/>
    <col min="12799" max="12807" width="6.140625" style="7" customWidth="1"/>
    <col min="12808" max="12808" width="9.140625" style="7"/>
    <col min="12809" max="12813" width="9.28515625" style="7" bestFit="1" customWidth="1"/>
    <col min="12814" max="12817" width="9.5703125" style="7" bestFit="1" customWidth="1"/>
    <col min="12818" max="13052" width="9.140625" style="7"/>
    <col min="13053" max="13053" width="25" style="7" customWidth="1"/>
    <col min="13054" max="13054" width="4.140625" style="7" customWidth="1"/>
    <col min="13055" max="13063" width="6.140625" style="7" customWidth="1"/>
    <col min="13064" max="13064" width="9.140625" style="7"/>
    <col min="13065" max="13069" width="9.28515625" style="7" bestFit="1" customWidth="1"/>
    <col min="13070" max="13073" width="9.5703125" style="7" bestFit="1" customWidth="1"/>
    <col min="13074" max="13308" width="9.140625" style="7"/>
    <col min="13309" max="13309" width="25" style="7" customWidth="1"/>
    <col min="13310" max="13310" width="4.140625" style="7" customWidth="1"/>
    <col min="13311" max="13319" width="6.140625" style="7" customWidth="1"/>
    <col min="13320" max="13320" width="9.140625" style="7"/>
    <col min="13321" max="13325" width="9.28515625" style="7" bestFit="1" customWidth="1"/>
    <col min="13326" max="13329" width="9.5703125" style="7" bestFit="1" customWidth="1"/>
    <col min="13330" max="13564" width="9.140625" style="7"/>
    <col min="13565" max="13565" width="25" style="7" customWidth="1"/>
    <col min="13566" max="13566" width="4.140625" style="7" customWidth="1"/>
    <col min="13567" max="13575" width="6.140625" style="7" customWidth="1"/>
    <col min="13576" max="13576" width="9.140625" style="7"/>
    <col min="13577" max="13581" width="9.28515625" style="7" bestFit="1" customWidth="1"/>
    <col min="13582" max="13585" width="9.5703125" style="7" bestFit="1" customWidth="1"/>
    <col min="13586" max="13820" width="9.140625" style="7"/>
    <col min="13821" max="13821" width="25" style="7" customWidth="1"/>
    <col min="13822" max="13822" width="4.140625" style="7" customWidth="1"/>
    <col min="13823" max="13831" width="6.140625" style="7" customWidth="1"/>
    <col min="13832" max="13832" width="9.140625" style="7"/>
    <col min="13833" max="13837" width="9.28515625" style="7" bestFit="1" customWidth="1"/>
    <col min="13838" max="13841" width="9.5703125" style="7" bestFit="1" customWidth="1"/>
    <col min="13842" max="14076" width="9.140625" style="7"/>
    <col min="14077" max="14077" width="25" style="7" customWidth="1"/>
    <col min="14078" max="14078" width="4.140625" style="7" customWidth="1"/>
    <col min="14079" max="14087" width="6.140625" style="7" customWidth="1"/>
    <col min="14088" max="14088" width="9.140625" style="7"/>
    <col min="14089" max="14093" width="9.28515625" style="7" bestFit="1" customWidth="1"/>
    <col min="14094" max="14097" width="9.5703125" style="7" bestFit="1" customWidth="1"/>
    <col min="14098" max="14332" width="9.140625" style="7"/>
    <col min="14333" max="14333" width="25" style="7" customWidth="1"/>
    <col min="14334" max="14334" width="4.140625" style="7" customWidth="1"/>
    <col min="14335" max="14343" width="6.140625" style="7" customWidth="1"/>
    <col min="14344" max="14344" width="9.140625" style="7"/>
    <col min="14345" max="14349" width="9.28515625" style="7" bestFit="1" customWidth="1"/>
    <col min="14350" max="14353" width="9.5703125" style="7" bestFit="1" customWidth="1"/>
    <col min="14354" max="14588" width="9.140625" style="7"/>
    <col min="14589" max="14589" width="25" style="7" customWidth="1"/>
    <col min="14590" max="14590" width="4.140625" style="7" customWidth="1"/>
    <col min="14591" max="14599" width="6.140625" style="7" customWidth="1"/>
    <col min="14600" max="14600" width="9.140625" style="7"/>
    <col min="14601" max="14605" width="9.28515625" style="7" bestFit="1" customWidth="1"/>
    <col min="14606" max="14609" width="9.5703125" style="7" bestFit="1" customWidth="1"/>
    <col min="14610" max="14844" width="9.140625" style="7"/>
    <col min="14845" max="14845" width="25" style="7" customWidth="1"/>
    <col min="14846" max="14846" width="4.140625" style="7" customWidth="1"/>
    <col min="14847" max="14855" width="6.140625" style="7" customWidth="1"/>
    <col min="14856" max="14856" width="9.140625" style="7"/>
    <col min="14857" max="14861" width="9.28515625" style="7" bestFit="1" customWidth="1"/>
    <col min="14862" max="14865" width="9.5703125" style="7" bestFit="1" customWidth="1"/>
    <col min="14866" max="15100" width="9.140625" style="7"/>
    <col min="15101" max="15101" width="25" style="7" customWidth="1"/>
    <col min="15102" max="15102" width="4.140625" style="7" customWidth="1"/>
    <col min="15103" max="15111" width="6.140625" style="7" customWidth="1"/>
    <col min="15112" max="15112" width="9.140625" style="7"/>
    <col min="15113" max="15117" width="9.28515625" style="7" bestFit="1" customWidth="1"/>
    <col min="15118" max="15121" width="9.5703125" style="7" bestFit="1" customWidth="1"/>
    <col min="15122" max="15356" width="9.140625" style="7"/>
    <col min="15357" max="15357" width="25" style="7" customWidth="1"/>
    <col min="15358" max="15358" width="4.140625" style="7" customWidth="1"/>
    <col min="15359" max="15367" width="6.140625" style="7" customWidth="1"/>
    <col min="15368" max="15368" width="9.140625" style="7"/>
    <col min="15369" max="15373" width="9.28515625" style="7" bestFit="1" customWidth="1"/>
    <col min="15374" max="15377" width="9.5703125" style="7" bestFit="1" customWidth="1"/>
    <col min="15378" max="15612" width="9.140625" style="7"/>
    <col min="15613" max="15613" width="25" style="7" customWidth="1"/>
    <col min="15614" max="15614" width="4.140625" style="7" customWidth="1"/>
    <col min="15615" max="15623" width="6.140625" style="7" customWidth="1"/>
    <col min="15624" max="15624" width="9.140625" style="7"/>
    <col min="15625" max="15629" width="9.28515625" style="7" bestFit="1" customWidth="1"/>
    <col min="15630" max="15633" width="9.5703125" style="7" bestFit="1" customWidth="1"/>
    <col min="15634" max="15868" width="9.140625" style="7"/>
    <col min="15869" max="15869" width="25" style="7" customWidth="1"/>
    <col min="15870" max="15870" width="4.140625" style="7" customWidth="1"/>
    <col min="15871" max="15879" width="6.140625" style="7" customWidth="1"/>
    <col min="15880" max="15880" width="9.140625" style="7"/>
    <col min="15881" max="15885" width="9.28515625" style="7" bestFit="1" customWidth="1"/>
    <col min="15886" max="15889" width="9.5703125" style="7" bestFit="1" customWidth="1"/>
    <col min="15890" max="16124" width="9.140625" style="7"/>
    <col min="16125" max="16125" width="25" style="7" customWidth="1"/>
    <col min="16126" max="16126" width="4.140625" style="7" customWidth="1"/>
    <col min="16127" max="16135" width="6.140625" style="7" customWidth="1"/>
    <col min="16136" max="16136" width="9.140625" style="7"/>
    <col min="16137" max="16141" width="9.28515625" style="7" bestFit="1" customWidth="1"/>
    <col min="16142" max="16145" width="9.5703125" style="7" bestFit="1" customWidth="1"/>
    <col min="16146" max="16384" width="9.140625" style="7"/>
  </cols>
  <sheetData>
    <row r="1" spans="1:20" ht="22.5" customHeight="1" x14ac:dyDescent="0.25">
      <c r="A1" s="90" t="s">
        <v>137</v>
      </c>
      <c r="J1" s="89" t="s">
        <v>145</v>
      </c>
    </row>
    <row r="2" spans="1:20" ht="18.75" customHeight="1" x14ac:dyDescent="0.25">
      <c r="A2" s="8"/>
      <c r="C2" s="10"/>
      <c r="D2" s="10"/>
      <c r="E2" s="10"/>
      <c r="F2" s="10"/>
      <c r="G2" s="10"/>
      <c r="H2" s="9"/>
      <c r="I2" s="9" t="s">
        <v>65</v>
      </c>
    </row>
    <row r="3" spans="1:20" ht="14.25" customHeight="1" x14ac:dyDescent="0.25">
      <c r="A3" s="82"/>
      <c r="B3" s="75">
        <v>2005</v>
      </c>
      <c r="C3" s="75">
        <v>2006</v>
      </c>
      <c r="D3" s="75">
        <v>2007</v>
      </c>
      <c r="E3" s="75">
        <v>2008</v>
      </c>
      <c r="F3" s="75">
        <v>2009</v>
      </c>
      <c r="G3" s="75">
        <v>2010</v>
      </c>
      <c r="H3" s="75">
        <v>2011</v>
      </c>
      <c r="I3" s="75">
        <v>2012</v>
      </c>
    </row>
    <row r="4" spans="1:20" s="3" customFormat="1" ht="14.25" customHeight="1" x14ac:dyDescent="0.25">
      <c r="A4" s="77" t="s">
        <v>66</v>
      </c>
      <c r="B4" s="44">
        <v>13880.230000000001</v>
      </c>
      <c r="C4" s="44">
        <v>14560</v>
      </c>
      <c r="D4" s="44">
        <v>14836</v>
      </c>
      <c r="E4" s="44">
        <v>15091</v>
      </c>
      <c r="F4" s="44">
        <v>14775.98</v>
      </c>
      <c r="G4" s="44">
        <v>14058</v>
      </c>
      <c r="H4" s="44">
        <v>14335.019999999999</v>
      </c>
      <c r="I4" s="44">
        <v>14484</v>
      </c>
      <c r="J4" s="117"/>
    </row>
    <row r="5" spans="1:20" s="3" customFormat="1" ht="14.25" customHeight="1" x14ac:dyDescent="0.25">
      <c r="A5" s="28" t="s">
        <v>67</v>
      </c>
      <c r="B5" s="41">
        <v>10583.944045000002</v>
      </c>
      <c r="C5" s="41">
        <v>11086.03000000001</v>
      </c>
      <c r="D5" s="41">
        <v>11341.133000000003</v>
      </c>
      <c r="E5" s="41">
        <v>11385.774500000005</v>
      </c>
      <c r="F5" s="41">
        <v>11180.464285000007</v>
      </c>
      <c r="G5" s="41">
        <v>10926.426499999996</v>
      </c>
      <c r="H5" s="41">
        <v>11132.774500000005</v>
      </c>
      <c r="I5" s="41">
        <v>11345.447999999995</v>
      </c>
      <c r="J5" s="117"/>
    </row>
    <row r="6" spans="1:20" s="3" customFormat="1" ht="14.25" customHeight="1" x14ac:dyDescent="0.25">
      <c r="A6" s="67" t="s">
        <v>69</v>
      </c>
      <c r="B6" s="44">
        <v>9703.880000000001</v>
      </c>
      <c r="C6" s="44">
        <v>13543</v>
      </c>
      <c r="D6" s="44">
        <v>13978</v>
      </c>
      <c r="E6" s="44">
        <v>15228</v>
      </c>
      <c r="F6" s="44">
        <v>12002.84</v>
      </c>
      <c r="G6" s="44">
        <v>14620</v>
      </c>
      <c r="H6" s="44">
        <v>15636</v>
      </c>
      <c r="I6" s="44">
        <v>10871</v>
      </c>
      <c r="J6" s="118"/>
    </row>
    <row r="7" spans="1:20" s="3" customFormat="1" ht="14.25" customHeight="1" x14ac:dyDescent="0.25">
      <c r="A7" s="3" t="s">
        <v>68</v>
      </c>
      <c r="B7" s="44">
        <v>392.06504500000023</v>
      </c>
      <c r="C7" s="44">
        <v>460.22999999999973</v>
      </c>
      <c r="D7" s="44">
        <v>480.83299999999997</v>
      </c>
      <c r="E7" s="44">
        <v>447.47449999999958</v>
      </c>
      <c r="F7" s="44">
        <v>443.89728500000012</v>
      </c>
      <c r="G7" s="44">
        <v>534.32649999999978</v>
      </c>
      <c r="H7" s="44">
        <v>615.70150000000001</v>
      </c>
      <c r="I7" s="44">
        <v>461.14800000000025</v>
      </c>
      <c r="J7" s="118"/>
    </row>
    <row r="8" spans="1:20" ht="14.25" customHeight="1" x14ac:dyDescent="0.25">
      <c r="A8" s="16" t="s">
        <v>63</v>
      </c>
      <c r="B8" s="83"/>
      <c r="C8" s="83"/>
      <c r="D8" s="83"/>
      <c r="E8" s="83"/>
      <c r="F8" s="83"/>
      <c r="G8" s="83"/>
      <c r="H8" s="83"/>
      <c r="I8" s="83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4.25" customHeight="1" x14ac:dyDescent="0.25">
      <c r="A9" s="84" t="s">
        <v>38</v>
      </c>
      <c r="B9" s="68">
        <v>9247.3035450000025</v>
      </c>
      <c r="C9" s="68">
        <v>9599.2785000000003</v>
      </c>
      <c r="D9" s="68">
        <v>9750.1104999999989</v>
      </c>
      <c r="E9" s="68">
        <v>9823.4024999999983</v>
      </c>
      <c r="F9" s="68">
        <v>9703.6225449999984</v>
      </c>
      <c r="G9" s="68">
        <v>9676.5494999999992</v>
      </c>
      <c r="H9" s="41">
        <v>9931.5200000000023</v>
      </c>
      <c r="I9" s="41">
        <v>10047.301000000001</v>
      </c>
      <c r="J9" s="8"/>
      <c r="K9" s="8"/>
      <c r="L9" s="8"/>
      <c r="M9" s="44"/>
      <c r="N9" s="44"/>
      <c r="O9" s="8"/>
      <c r="P9" s="8"/>
      <c r="Q9" s="8"/>
      <c r="R9" s="8"/>
      <c r="S9" s="8"/>
      <c r="T9" s="8"/>
    </row>
    <row r="10" spans="1:20" ht="14.25" customHeight="1" x14ac:dyDescent="0.25">
      <c r="A10" s="48" t="s">
        <v>28</v>
      </c>
      <c r="B10" s="44">
        <v>6893.2055450000016</v>
      </c>
      <c r="C10" s="44">
        <v>7188.4880000000003</v>
      </c>
      <c r="D10" s="44">
        <v>7394.9604999999992</v>
      </c>
      <c r="E10" s="44">
        <v>7495.641999999998</v>
      </c>
      <c r="F10" s="44">
        <v>7395.5689999999995</v>
      </c>
      <c r="G10" s="44">
        <v>7261.1044999999995</v>
      </c>
      <c r="H10" s="44">
        <v>7429.3175000000019</v>
      </c>
      <c r="I10" s="44">
        <v>7608.5305000000008</v>
      </c>
      <c r="J10" s="119"/>
      <c r="K10" s="8"/>
      <c r="L10" s="8"/>
      <c r="M10" s="44"/>
      <c r="N10" s="44"/>
      <c r="O10" s="8"/>
      <c r="P10" s="8"/>
      <c r="Q10" s="8"/>
      <c r="R10" s="8"/>
      <c r="S10" s="8"/>
      <c r="T10" s="8"/>
    </row>
    <row r="11" spans="1:20" ht="14.25" customHeight="1" x14ac:dyDescent="0.25">
      <c r="A11" s="48" t="s">
        <v>29</v>
      </c>
      <c r="B11" s="44">
        <v>2354.0980000000004</v>
      </c>
      <c r="C11" s="44">
        <v>2410.7904999999996</v>
      </c>
      <c r="D11" s="44">
        <v>2355.15</v>
      </c>
      <c r="E11" s="44">
        <v>2327.7605000000003</v>
      </c>
      <c r="F11" s="44">
        <v>2308.0535449999998</v>
      </c>
      <c r="G11" s="44">
        <v>2415.4450000000006</v>
      </c>
      <c r="H11" s="44">
        <v>2502.2024999999999</v>
      </c>
      <c r="I11" s="44">
        <v>2438.7705000000005</v>
      </c>
      <c r="J11" s="119"/>
      <c r="K11" s="8"/>
      <c r="L11" s="8"/>
      <c r="M11" s="44"/>
      <c r="N11" s="44"/>
      <c r="O11" s="8"/>
      <c r="P11" s="8"/>
      <c r="Q11" s="8"/>
      <c r="R11" s="8"/>
      <c r="S11" s="8"/>
      <c r="T11" s="8"/>
    </row>
    <row r="12" spans="1:20" ht="14.25" customHeight="1" x14ac:dyDescent="0.25">
      <c r="A12" s="84" t="s">
        <v>30</v>
      </c>
      <c r="B12" s="41">
        <v>1336.6405000000002</v>
      </c>
      <c r="C12" s="41">
        <v>1486.7514999999994</v>
      </c>
      <c r="D12" s="41">
        <v>1591.0224999999998</v>
      </c>
      <c r="E12" s="41">
        <v>1562.3720000000001</v>
      </c>
      <c r="F12" s="41">
        <v>1476.8417399999998</v>
      </c>
      <c r="G12" s="41">
        <v>1249.8770000000004</v>
      </c>
      <c r="H12" s="41">
        <v>1201.2544999999996</v>
      </c>
      <c r="I12" s="41">
        <v>1298.1470000000004</v>
      </c>
      <c r="K12" s="98"/>
      <c r="L12" s="98"/>
      <c r="M12" s="98"/>
      <c r="N12" s="98"/>
      <c r="O12" s="98"/>
      <c r="P12" s="98"/>
      <c r="Q12" s="8"/>
      <c r="R12" s="8"/>
      <c r="S12" s="8"/>
      <c r="T12" s="8"/>
    </row>
    <row r="13" spans="1:20" ht="14.25" customHeight="1" x14ac:dyDescent="0.25">
      <c r="A13" s="48" t="s">
        <v>146</v>
      </c>
      <c r="B13" s="44">
        <v>478.68750000000017</v>
      </c>
      <c r="C13" s="44">
        <v>705.48749999999995</v>
      </c>
      <c r="D13" s="44">
        <v>905.28199999999993</v>
      </c>
      <c r="E13" s="44">
        <v>870.25400000000002</v>
      </c>
      <c r="F13" s="44">
        <v>832.02923999999985</v>
      </c>
      <c r="G13" s="44">
        <v>707.57149999999979</v>
      </c>
      <c r="H13" s="44">
        <v>691.7099999999997</v>
      </c>
      <c r="I13" s="44">
        <v>685.55550000000028</v>
      </c>
      <c r="J13" s="119"/>
    </row>
    <row r="14" spans="1:20" ht="14.25" customHeight="1" x14ac:dyDescent="0.25">
      <c r="A14" s="48" t="s">
        <v>1</v>
      </c>
      <c r="B14" s="44">
        <v>857.95299999999997</v>
      </c>
      <c r="C14" s="44">
        <v>781.26399999999944</v>
      </c>
      <c r="D14" s="44">
        <v>685.74049999999988</v>
      </c>
      <c r="E14" s="44">
        <v>692.11800000000005</v>
      </c>
      <c r="F14" s="44">
        <v>644.8125</v>
      </c>
      <c r="G14" s="44">
        <v>542.30550000000062</v>
      </c>
      <c r="H14" s="44">
        <v>509.54449999999997</v>
      </c>
      <c r="I14" s="44">
        <v>612.59150000000011</v>
      </c>
      <c r="J14" s="119"/>
      <c r="K14" s="18"/>
      <c r="L14" s="18"/>
      <c r="M14" s="18"/>
      <c r="N14" s="18"/>
    </row>
    <row r="15" spans="1:20" ht="14.25" customHeight="1" x14ac:dyDescent="0.25">
      <c r="A15" s="16" t="s">
        <v>53</v>
      </c>
      <c r="B15" s="42"/>
      <c r="C15" s="42"/>
      <c r="D15" s="50"/>
      <c r="E15" s="50"/>
      <c r="F15" s="50"/>
      <c r="G15" s="50"/>
      <c r="H15" s="50"/>
      <c r="I15" s="50"/>
      <c r="J15" s="120"/>
      <c r="K15" s="120"/>
      <c r="L15" s="120"/>
      <c r="M15" s="120"/>
      <c r="N15" s="120"/>
      <c r="O15" s="120"/>
      <c r="P15" s="120"/>
      <c r="Q15" s="120"/>
    </row>
    <row r="16" spans="1:20" ht="14.25" customHeight="1" x14ac:dyDescent="0.25">
      <c r="A16" s="17" t="s">
        <v>54</v>
      </c>
      <c r="B16" s="44">
        <v>6323.3697500000044</v>
      </c>
      <c r="C16" s="44">
        <v>6800.2505000000028</v>
      </c>
      <c r="D16" s="44">
        <v>6914.6605</v>
      </c>
      <c r="E16" s="44">
        <v>7084.3064999999997</v>
      </c>
      <c r="F16" s="44">
        <v>6269.8827649999994</v>
      </c>
      <c r="G16" s="44">
        <v>6243.8049999999957</v>
      </c>
      <c r="H16" s="44">
        <v>6235.289499999998</v>
      </c>
      <c r="I16" s="44">
        <v>6066.3724999999977</v>
      </c>
      <c r="J16" s="121"/>
      <c r="K16" s="102"/>
      <c r="L16" s="102"/>
      <c r="M16" s="102"/>
      <c r="N16" s="102"/>
      <c r="O16" s="102"/>
      <c r="P16" s="102"/>
    </row>
    <row r="17" spans="1:20" ht="14.25" customHeight="1" x14ac:dyDescent="0.25">
      <c r="A17" s="17" t="s">
        <v>55</v>
      </c>
      <c r="B17" s="44">
        <v>2487.8717649999985</v>
      </c>
      <c r="C17" s="44">
        <v>2551.6714999999981</v>
      </c>
      <c r="D17" s="44">
        <v>2624.1734999999999</v>
      </c>
      <c r="E17" s="44">
        <v>2521.6549999999975</v>
      </c>
      <c r="F17" s="44">
        <v>3005.7507949999972</v>
      </c>
      <c r="G17" s="44">
        <v>2666.4474999999989</v>
      </c>
      <c r="H17" s="44">
        <v>2569.4259999999999</v>
      </c>
      <c r="I17" s="44">
        <v>2748.6460000000002</v>
      </c>
      <c r="J17" s="121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14.25" customHeight="1" x14ac:dyDescent="0.25">
      <c r="A18" s="17" t="s">
        <v>56</v>
      </c>
      <c r="B18" s="44">
        <v>1772.70153</v>
      </c>
      <c r="C18" s="44">
        <v>1734.1079999999995</v>
      </c>
      <c r="D18" s="44">
        <v>1802.2989999999998</v>
      </c>
      <c r="E18" s="44">
        <v>1779.8130000000008</v>
      </c>
      <c r="F18" s="44">
        <v>1904.8307300000001</v>
      </c>
      <c r="G18" s="44">
        <v>2016.1740000000007</v>
      </c>
      <c r="H18" s="44">
        <v>2328.0580000000014</v>
      </c>
      <c r="I18" s="44">
        <v>2530.4294999999984</v>
      </c>
      <c r="J18" s="121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14.25" customHeight="1" x14ac:dyDescent="0.25">
      <c r="A19" s="16" t="s">
        <v>50</v>
      </c>
      <c r="B19" s="42"/>
      <c r="C19" s="42"/>
      <c r="D19" s="50"/>
      <c r="E19" s="50"/>
      <c r="F19" s="50"/>
      <c r="G19" s="50"/>
      <c r="H19" s="50"/>
      <c r="I19" s="50"/>
      <c r="J19" s="102"/>
      <c r="K19" s="102"/>
      <c r="L19" s="102"/>
      <c r="M19" s="102"/>
      <c r="N19" s="102"/>
      <c r="O19" s="102"/>
      <c r="P19" s="102"/>
      <c r="Q19" s="102"/>
    </row>
    <row r="20" spans="1:20" ht="14.25" customHeight="1" x14ac:dyDescent="0.25">
      <c r="A20" s="17" t="s">
        <v>51</v>
      </c>
      <c r="B20" s="44">
        <v>5718.2961249999998</v>
      </c>
      <c r="C20" s="44">
        <v>6003.3750000000027</v>
      </c>
      <c r="D20" s="44">
        <v>5984.8200000000024</v>
      </c>
      <c r="E20" s="44">
        <v>6087.6759999999977</v>
      </c>
      <c r="F20" s="44">
        <v>5983.7785850000046</v>
      </c>
      <c r="G20" s="44">
        <v>5908.749499999999</v>
      </c>
      <c r="H20" s="44">
        <v>5944.5589999999938</v>
      </c>
      <c r="I20" s="44">
        <v>6075.7414999999974</v>
      </c>
      <c r="J20" s="122"/>
      <c r="K20" s="102"/>
      <c r="L20" s="102"/>
      <c r="M20" s="102"/>
      <c r="N20" s="102"/>
      <c r="O20" s="102"/>
      <c r="P20" s="102"/>
      <c r="Q20" s="102"/>
    </row>
    <row r="21" spans="1:20" ht="14.25" customHeight="1" x14ac:dyDescent="0.25">
      <c r="A21" s="17" t="s">
        <v>52</v>
      </c>
      <c r="B21" s="44">
        <v>4865.6479200000022</v>
      </c>
      <c r="C21" s="44">
        <v>5082.6549999999997</v>
      </c>
      <c r="D21" s="44">
        <v>5356.3129999999974</v>
      </c>
      <c r="E21" s="44">
        <v>5298.098500000001</v>
      </c>
      <c r="F21" s="44">
        <v>5196.6857000000036</v>
      </c>
      <c r="G21" s="44">
        <v>5017.6770000000024</v>
      </c>
      <c r="H21" s="44">
        <v>5188.2154999999984</v>
      </c>
      <c r="I21" s="44">
        <v>5269.7064999999993</v>
      </c>
      <c r="J21" s="122"/>
      <c r="K21" s="102"/>
      <c r="L21" s="102"/>
      <c r="M21" s="102"/>
      <c r="N21" s="102"/>
      <c r="O21" s="102"/>
      <c r="P21" s="102"/>
    </row>
    <row r="22" spans="1:20" ht="14.25" customHeight="1" x14ac:dyDescent="0.25">
      <c r="A22" s="16" t="s">
        <v>59</v>
      </c>
      <c r="B22" s="83"/>
      <c r="C22" s="83"/>
      <c r="D22" s="83"/>
      <c r="E22" s="83"/>
      <c r="F22" s="83"/>
      <c r="G22" s="83"/>
      <c r="H22" s="83"/>
      <c r="I22" s="83"/>
      <c r="J22" s="98"/>
      <c r="K22" s="98"/>
      <c r="L22" s="98"/>
      <c r="M22" s="98"/>
      <c r="N22" s="98"/>
      <c r="O22" s="98"/>
      <c r="P22" s="98"/>
      <c r="Q22" s="8"/>
      <c r="R22" s="8"/>
      <c r="S22" s="8"/>
      <c r="T22" s="8"/>
    </row>
    <row r="23" spans="1:20" ht="14.25" customHeight="1" x14ac:dyDescent="0.25">
      <c r="A23" s="17" t="s">
        <v>60</v>
      </c>
      <c r="B23" s="46">
        <v>7064.3387449999973</v>
      </c>
      <c r="C23" s="46">
        <v>7496.2400000000025</v>
      </c>
      <c r="D23" s="46">
        <v>7806.5054999999957</v>
      </c>
      <c r="E23" s="46">
        <v>8111.1934999999976</v>
      </c>
      <c r="F23" s="46">
        <v>7979.4811849999996</v>
      </c>
      <c r="G23" s="46">
        <v>7754.1227303977957</v>
      </c>
      <c r="H23" s="46">
        <v>7976.1645600000029</v>
      </c>
      <c r="I23" s="46">
        <v>7975.9004050000003</v>
      </c>
      <c r="J23" s="44"/>
      <c r="K23" s="98"/>
      <c r="L23" s="98"/>
      <c r="M23" s="98"/>
      <c r="N23" s="98"/>
      <c r="O23" s="98"/>
      <c r="P23" s="98"/>
      <c r="Q23" s="8"/>
      <c r="R23" s="8"/>
      <c r="S23" s="8"/>
      <c r="T23" s="8"/>
    </row>
    <row r="24" spans="1:20" ht="14.25" customHeight="1" x14ac:dyDescent="0.25">
      <c r="A24" s="48" t="s">
        <v>61</v>
      </c>
      <c r="B24" s="44">
        <v>3126.3183099999974</v>
      </c>
      <c r="C24" s="44">
        <v>3274.2040000000002</v>
      </c>
      <c r="D24" s="44">
        <v>3485.4449999999997</v>
      </c>
      <c r="E24" s="44">
        <v>3668.440999999998</v>
      </c>
      <c r="F24" s="44">
        <v>3589.8629499999997</v>
      </c>
      <c r="G24" s="44">
        <v>3456.0182666697219</v>
      </c>
      <c r="H24" s="44">
        <v>3724.4061050000014</v>
      </c>
      <c r="I24" s="44">
        <v>3707.1700649999998</v>
      </c>
      <c r="J24" s="123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s="3" customFormat="1" ht="12.75" customHeight="1" x14ac:dyDescent="0.25">
      <c r="A25" s="48" t="s">
        <v>70</v>
      </c>
      <c r="B25" s="18">
        <v>3938.0204350000008</v>
      </c>
      <c r="C25" s="18">
        <v>4222.0360000000019</v>
      </c>
      <c r="D25" s="18">
        <v>4321.060499999996</v>
      </c>
      <c r="E25" s="18">
        <v>4442.7524999999996</v>
      </c>
      <c r="F25" s="18">
        <v>4389.6182349999999</v>
      </c>
      <c r="G25" s="18">
        <v>4298.1044637280738</v>
      </c>
      <c r="H25" s="18">
        <v>4251.758455000001</v>
      </c>
      <c r="I25" s="18">
        <v>4268.7303400000001</v>
      </c>
      <c r="J25" s="123"/>
      <c r="K25" s="7"/>
    </row>
    <row r="26" spans="1:20" ht="14.25" customHeight="1" x14ac:dyDescent="0.25">
      <c r="A26" s="17" t="s">
        <v>62</v>
      </c>
      <c r="B26" s="44">
        <v>3519.6053049999973</v>
      </c>
      <c r="C26" s="44">
        <v>3589.7899999999977</v>
      </c>
      <c r="D26" s="44">
        <v>3534.6274999999982</v>
      </c>
      <c r="E26" s="44">
        <v>3274.5809999999969</v>
      </c>
      <c r="F26" s="44">
        <v>3200.9831049999998</v>
      </c>
      <c r="G26" s="44">
        <v>3172.2937746022035</v>
      </c>
      <c r="H26" s="44">
        <v>3156.6099150000014</v>
      </c>
      <c r="I26" s="44">
        <v>3369.5475750000001</v>
      </c>
      <c r="J26" s="123"/>
      <c r="K26" s="98"/>
      <c r="L26" s="98"/>
      <c r="M26" s="98"/>
      <c r="N26" s="98"/>
      <c r="O26" s="98"/>
      <c r="P26" s="98"/>
      <c r="Q26" s="98"/>
      <c r="R26" s="8"/>
      <c r="S26" s="8"/>
      <c r="T26" s="8"/>
    </row>
    <row r="27" spans="1:20" ht="14.25" customHeight="1" x14ac:dyDescent="0.25">
      <c r="A27" s="16" t="s">
        <v>101</v>
      </c>
      <c r="B27" s="42"/>
      <c r="C27" s="42"/>
      <c r="D27" s="50"/>
      <c r="E27" s="50"/>
      <c r="F27" s="50"/>
      <c r="G27" s="50"/>
      <c r="H27" s="50"/>
      <c r="I27" s="50"/>
      <c r="J27" s="98"/>
      <c r="K27" s="98"/>
      <c r="L27" s="98"/>
      <c r="M27" s="98"/>
      <c r="N27" s="98"/>
      <c r="O27" s="98"/>
      <c r="P27" s="98"/>
      <c r="Q27" s="98"/>
      <c r="R27" s="8"/>
      <c r="S27" s="8"/>
      <c r="T27" s="8"/>
    </row>
    <row r="28" spans="1:20" ht="14.25" customHeight="1" x14ac:dyDescent="0.25">
      <c r="A28" s="22" t="s">
        <v>5</v>
      </c>
      <c r="B28" s="44">
        <v>5478.2294999999986</v>
      </c>
      <c r="C28" s="44">
        <v>5616.2954999999965</v>
      </c>
      <c r="D28" s="44">
        <v>5954.5364999999993</v>
      </c>
      <c r="E28" s="44">
        <v>6192.3969999999999</v>
      </c>
      <c r="F28" s="44">
        <v>6200.7290450000028</v>
      </c>
      <c r="G28" s="44">
        <v>6003.2524999999978</v>
      </c>
      <c r="H28" s="44">
        <v>6041.2379999999994</v>
      </c>
      <c r="I28" s="44">
        <v>6783.9034999999994</v>
      </c>
      <c r="J28" s="124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14.25" customHeight="1" x14ac:dyDescent="0.25">
      <c r="A29" s="22" t="s">
        <v>6</v>
      </c>
      <c r="B29" s="44">
        <v>1320.1365000000001</v>
      </c>
      <c r="C29" s="44">
        <v>1327.1305</v>
      </c>
      <c r="D29" s="44">
        <v>1291.3890000000004</v>
      </c>
      <c r="E29" s="44">
        <v>1268.6485</v>
      </c>
      <c r="F29" s="44">
        <v>1227.0774999999999</v>
      </c>
      <c r="G29" s="44">
        <v>1059.0314999999998</v>
      </c>
      <c r="H29" s="44">
        <v>977.56250000000023</v>
      </c>
      <c r="I29" s="44">
        <v>854.65200000000016</v>
      </c>
      <c r="J29" s="124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14.25" customHeight="1" x14ac:dyDescent="0.25">
      <c r="A30" s="22" t="s">
        <v>7</v>
      </c>
      <c r="B30" s="44">
        <v>712.4799999999999</v>
      </c>
      <c r="C30" s="44">
        <v>732.88750000000005</v>
      </c>
      <c r="D30" s="44">
        <v>693.67700000000013</v>
      </c>
      <c r="E30" s="44">
        <v>734.35749999999996</v>
      </c>
      <c r="F30" s="44">
        <v>735.44550000000004</v>
      </c>
      <c r="G30" s="44">
        <v>679.84500000000025</v>
      </c>
      <c r="H30" s="44">
        <v>729.50099999999998</v>
      </c>
      <c r="I30" s="44">
        <v>636.25100000000009</v>
      </c>
      <c r="J30" s="125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14.25" customHeight="1" x14ac:dyDescent="0.25">
      <c r="A31" s="22" t="s">
        <v>8</v>
      </c>
      <c r="B31" s="44">
        <v>950.60649999999998</v>
      </c>
      <c r="C31" s="44">
        <v>963.95449999999994</v>
      </c>
      <c r="D31" s="44">
        <v>952.22400000000005</v>
      </c>
      <c r="E31" s="44">
        <v>853.19850000000008</v>
      </c>
      <c r="F31" s="44">
        <v>756.9575000000001</v>
      </c>
      <c r="G31" s="44">
        <v>898.85599999999965</v>
      </c>
      <c r="H31" s="44">
        <v>945.31149999999991</v>
      </c>
      <c r="I31" s="44">
        <v>766.73500000000001</v>
      </c>
      <c r="J31" s="125"/>
      <c r="K31" s="98"/>
      <c r="L31" s="98"/>
      <c r="M31" s="98"/>
      <c r="N31" s="98"/>
      <c r="O31" s="98"/>
      <c r="P31" s="98"/>
      <c r="Q31" s="98"/>
      <c r="R31" s="8"/>
      <c r="S31" s="8"/>
      <c r="T31" s="8"/>
    </row>
    <row r="32" spans="1:20" ht="14.25" customHeight="1" x14ac:dyDescent="0.25">
      <c r="A32" s="22" t="s">
        <v>9</v>
      </c>
      <c r="B32" s="44">
        <v>762.06150000000002</v>
      </c>
      <c r="C32" s="44">
        <v>884.35750000000019</v>
      </c>
      <c r="D32" s="44">
        <v>851.60599999999999</v>
      </c>
      <c r="E32" s="44">
        <v>771.30200000000025</v>
      </c>
      <c r="F32" s="44">
        <v>726.27600000000007</v>
      </c>
      <c r="G32" s="44">
        <v>839.45450000000005</v>
      </c>
      <c r="H32" s="44">
        <v>867.57999999999993</v>
      </c>
      <c r="I32" s="44">
        <v>719.71249999999975</v>
      </c>
      <c r="J32" s="125"/>
      <c r="K32" s="98"/>
      <c r="L32" s="98"/>
      <c r="M32" s="98"/>
      <c r="N32" s="98"/>
      <c r="O32" s="98"/>
      <c r="P32" s="98"/>
      <c r="Q32" s="98"/>
      <c r="R32" s="8"/>
      <c r="S32" s="8"/>
      <c r="T32" s="8"/>
    </row>
    <row r="33" spans="1:20" ht="14.25" customHeight="1" x14ac:dyDescent="0.25">
      <c r="A33" s="22" t="s">
        <v>10</v>
      </c>
      <c r="B33" s="44">
        <v>1360.4300450000001</v>
      </c>
      <c r="C33" s="44">
        <v>1561.4045000000003</v>
      </c>
      <c r="D33" s="44">
        <v>1597.7005000000004</v>
      </c>
      <c r="E33" s="44">
        <v>1565.8709999999999</v>
      </c>
      <c r="F33" s="44">
        <v>1533.9787399999998</v>
      </c>
      <c r="G33" s="44">
        <v>1445.9870000000005</v>
      </c>
      <c r="H33" s="44">
        <v>1571.5815000000007</v>
      </c>
      <c r="I33" s="44">
        <v>1584.1940000000004</v>
      </c>
      <c r="J33" s="125"/>
      <c r="K33" s="98"/>
      <c r="L33" s="98"/>
      <c r="M33" s="98"/>
      <c r="N33" s="98"/>
      <c r="O33" s="98"/>
      <c r="P33" s="98"/>
      <c r="Q33" s="98"/>
      <c r="R33" s="8"/>
      <c r="S33" s="8"/>
      <c r="T33" s="8"/>
    </row>
    <row r="34" spans="1:20" ht="14.25" customHeight="1" x14ac:dyDescent="0.25">
      <c r="A34" s="52" t="s">
        <v>11</v>
      </c>
      <c r="B34" s="42"/>
      <c r="C34" s="42"/>
      <c r="D34" s="42"/>
      <c r="E34" s="42"/>
      <c r="F34" s="42"/>
      <c r="G34" s="42"/>
      <c r="H34" s="42"/>
      <c r="I34" s="42"/>
      <c r="J34" s="8"/>
      <c r="K34" s="8"/>
      <c r="L34" s="8"/>
      <c r="M34" s="8"/>
      <c r="N34" s="8"/>
    </row>
    <row r="35" spans="1:20" ht="14.25" customHeight="1" x14ac:dyDescent="0.25">
      <c r="A35" s="17" t="s">
        <v>12</v>
      </c>
      <c r="B35" s="18">
        <v>7113.0264999999945</v>
      </c>
      <c r="C35" s="18">
        <v>7582.1189999999979</v>
      </c>
      <c r="D35" s="18">
        <v>7829.8614999999991</v>
      </c>
      <c r="E35" s="18">
        <v>7758.9654999999957</v>
      </c>
      <c r="F35" s="18">
        <v>7666.0860000000021</v>
      </c>
      <c r="G35" s="18">
        <v>7655.8279999999986</v>
      </c>
      <c r="H35" s="18">
        <v>7765.8255000000008</v>
      </c>
      <c r="I35" s="18">
        <v>7916.6404999999995</v>
      </c>
      <c r="J35" s="126"/>
      <c r="K35" s="8"/>
      <c r="L35" s="8"/>
    </row>
    <row r="36" spans="1:20" ht="14.25" customHeight="1" x14ac:dyDescent="0.25">
      <c r="A36" s="17" t="s">
        <v>13</v>
      </c>
      <c r="B36" s="18">
        <v>1076.8335</v>
      </c>
      <c r="C36" s="18">
        <v>1135.4690000000003</v>
      </c>
      <c r="D36" s="18">
        <v>1128.1589999999999</v>
      </c>
      <c r="E36" s="18">
        <v>1140.7884999999999</v>
      </c>
      <c r="F36" s="18">
        <v>1112.4475</v>
      </c>
      <c r="G36" s="18">
        <v>1048.8135</v>
      </c>
      <c r="H36" s="18">
        <v>1066.3359999999998</v>
      </c>
      <c r="I36" s="18">
        <v>966.37549999999987</v>
      </c>
      <c r="J36" s="126"/>
      <c r="K36" s="8"/>
      <c r="L36" s="8"/>
    </row>
    <row r="37" spans="1:20" ht="14.25" customHeight="1" x14ac:dyDescent="0.25">
      <c r="A37" s="17" t="s">
        <v>14</v>
      </c>
      <c r="B37" s="18">
        <v>513.83849999999995</v>
      </c>
      <c r="C37" s="18">
        <v>565.73</v>
      </c>
      <c r="D37" s="18">
        <v>602.84550000000002</v>
      </c>
      <c r="E37" s="18">
        <v>586.73500000000013</v>
      </c>
      <c r="F37" s="18">
        <v>596.45899999999995</v>
      </c>
      <c r="G37" s="18">
        <v>585.32550000000003</v>
      </c>
      <c r="H37" s="18">
        <v>472.96850000000006</v>
      </c>
      <c r="I37" s="18">
        <v>519.22249999999997</v>
      </c>
      <c r="J37" s="126"/>
      <c r="K37" s="8"/>
      <c r="L37" s="8"/>
    </row>
    <row r="38" spans="1:20" ht="14.25" customHeight="1" x14ac:dyDescent="0.25">
      <c r="A38" s="17" t="s">
        <v>15</v>
      </c>
      <c r="B38" s="18">
        <v>53.178000000000004</v>
      </c>
      <c r="C38" s="18">
        <v>59.396000000000001</v>
      </c>
      <c r="D38" s="18">
        <v>77.744500000000002</v>
      </c>
      <c r="E38" s="18">
        <v>93.0565</v>
      </c>
      <c r="F38" s="18">
        <v>94.59899999999999</v>
      </c>
      <c r="G38" s="18">
        <v>94.766000000000005</v>
      </c>
      <c r="H38" s="18">
        <v>97.264999999999986</v>
      </c>
      <c r="I38" s="18">
        <v>92.853500000000011</v>
      </c>
      <c r="J38" s="126"/>
      <c r="K38" s="8"/>
      <c r="L38" s="8"/>
    </row>
    <row r="39" spans="1:20" ht="14.25" customHeight="1" x14ac:dyDescent="0.25">
      <c r="A39" s="17" t="s">
        <v>16</v>
      </c>
      <c r="B39" s="44" t="s">
        <v>102</v>
      </c>
      <c r="C39" s="44" t="s">
        <v>102</v>
      </c>
      <c r="D39" s="44" t="s">
        <v>102</v>
      </c>
      <c r="E39" s="44" t="s">
        <v>102</v>
      </c>
      <c r="F39" s="44" t="s">
        <v>102</v>
      </c>
      <c r="G39" s="44" t="s">
        <v>102</v>
      </c>
      <c r="H39" s="44" t="s">
        <v>102</v>
      </c>
      <c r="I39" s="44">
        <v>3.0030000000000001</v>
      </c>
      <c r="J39" s="126"/>
      <c r="K39" s="8"/>
      <c r="L39" s="8"/>
    </row>
    <row r="40" spans="1:20" ht="14.25" customHeight="1" x14ac:dyDescent="0.25">
      <c r="A40" s="17" t="s">
        <v>17</v>
      </c>
      <c r="B40" s="18">
        <v>12.969999999999999</v>
      </c>
      <c r="C40" s="18">
        <v>26.2395</v>
      </c>
      <c r="D40" s="18">
        <v>25.804000000000002</v>
      </c>
      <c r="E40" s="18">
        <v>55.789500000000004</v>
      </c>
      <c r="F40" s="18">
        <v>53.716740000000001</v>
      </c>
      <c r="G40" s="18">
        <v>27.941499999999998</v>
      </c>
      <c r="H40" s="18">
        <v>48.791000000000004</v>
      </c>
      <c r="I40" s="18">
        <v>46.855499999999999</v>
      </c>
      <c r="J40" s="126"/>
      <c r="K40" s="8"/>
      <c r="L40" s="8"/>
    </row>
    <row r="41" spans="1:20" ht="14.25" customHeight="1" x14ac:dyDescent="0.25">
      <c r="A41" s="17" t="s">
        <v>18</v>
      </c>
      <c r="B41" s="18">
        <v>9.2104999999999997</v>
      </c>
      <c r="C41" s="18">
        <v>24.380500000000001</v>
      </c>
      <c r="D41" s="18">
        <v>9.8224999999999998</v>
      </c>
      <c r="E41" s="18">
        <v>29.5425</v>
      </c>
      <c r="F41" s="18">
        <v>29.207545000000003</v>
      </c>
      <c r="G41" s="18">
        <v>29.803000000000001</v>
      </c>
      <c r="H41" s="18">
        <v>39.576000000000001</v>
      </c>
      <c r="I41" s="18">
        <v>46.50500000000001</v>
      </c>
      <c r="J41" s="126"/>
      <c r="K41" s="8"/>
      <c r="L41" s="8"/>
    </row>
    <row r="42" spans="1:20" ht="14.25" customHeight="1" x14ac:dyDescent="0.25">
      <c r="A42" s="17" t="s">
        <v>19</v>
      </c>
      <c r="B42" s="18">
        <v>348.81700000000006</v>
      </c>
      <c r="C42" s="18">
        <v>106.8015</v>
      </c>
      <c r="D42" s="18">
        <v>59.927</v>
      </c>
      <c r="E42" s="18">
        <v>68.128</v>
      </c>
      <c r="F42" s="18">
        <v>111.04500000000002</v>
      </c>
      <c r="G42" s="18">
        <v>52.320999999999998</v>
      </c>
      <c r="H42" s="18">
        <v>47.402500000000003</v>
      </c>
      <c r="I42" s="18">
        <v>49.075999999999993</v>
      </c>
      <c r="J42" s="126"/>
      <c r="K42" s="8"/>
      <c r="L42" s="8"/>
    </row>
    <row r="43" spans="1:20" ht="14.25" customHeight="1" x14ac:dyDescent="0.25">
      <c r="A43" s="17" t="s">
        <v>20</v>
      </c>
      <c r="B43" s="18" t="s">
        <v>71</v>
      </c>
      <c r="C43" s="18">
        <v>53.279500000000006</v>
      </c>
      <c r="D43" s="18">
        <v>55.732500000000002</v>
      </c>
      <c r="E43" s="18">
        <v>54.08</v>
      </c>
      <c r="F43" s="18">
        <v>60.285000000000004</v>
      </c>
      <c r="G43" s="18">
        <v>17.590000000000003</v>
      </c>
      <c r="H43" s="18">
        <v>62.969499999999996</v>
      </c>
      <c r="I43" s="18">
        <v>61.012500000000003</v>
      </c>
      <c r="J43" s="126"/>
      <c r="K43" s="8"/>
      <c r="L43" s="8"/>
    </row>
    <row r="44" spans="1:20" ht="14.25" customHeight="1" x14ac:dyDescent="0.25">
      <c r="A44" s="17" t="s">
        <v>21</v>
      </c>
      <c r="B44" s="44" t="s">
        <v>102</v>
      </c>
      <c r="C44" s="44" t="s">
        <v>102</v>
      </c>
      <c r="D44" s="44" t="s">
        <v>102</v>
      </c>
      <c r="E44" s="44" t="s">
        <v>102</v>
      </c>
      <c r="F44" s="44" t="s">
        <v>102</v>
      </c>
      <c r="G44" s="44" t="s">
        <v>102</v>
      </c>
      <c r="H44" s="44" t="s">
        <v>102</v>
      </c>
      <c r="I44" s="44">
        <v>18.169499999999999</v>
      </c>
      <c r="J44" s="126"/>
      <c r="K44" s="8"/>
      <c r="L44" s="8"/>
    </row>
    <row r="45" spans="1:20" ht="14.25" customHeight="1" x14ac:dyDescent="0.25">
      <c r="A45" s="17" t="s">
        <v>22</v>
      </c>
      <c r="B45" s="18">
        <v>1271.8835450000001</v>
      </c>
      <c r="C45" s="18">
        <v>1339.3354999999997</v>
      </c>
      <c r="D45" s="18">
        <v>1358.1505000000002</v>
      </c>
      <c r="E45" s="18">
        <v>1415.6150000000005</v>
      </c>
      <c r="F45" s="18">
        <v>1296.7069999999999</v>
      </c>
      <c r="G45" s="18">
        <v>1214.7640000000001</v>
      </c>
      <c r="H45" s="18">
        <v>1360.8840000000002</v>
      </c>
      <c r="I45" s="18">
        <v>1490.1744999999999</v>
      </c>
      <c r="J45" s="126"/>
      <c r="K45" s="8"/>
      <c r="L45" s="8"/>
    </row>
    <row r="46" spans="1:20" ht="14.25" customHeight="1" x14ac:dyDescent="0.25">
      <c r="A46" s="17" t="s">
        <v>23</v>
      </c>
      <c r="B46" s="18">
        <v>4.9000000000000004</v>
      </c>
      <c r="C46" s="18">
        <v>13.6035</v>
      </c>
      <c r="D46" s="18">
        <v>16.774999999999999</v>
      </c>
      <c r="E46" s="18">
        <v>16.71</v>
      </c>
      <c r="F46" s="18">
        <v>15.86</v>
      </c>
      <c r="G46" s="18">
        <v>20.042999999999999</v>
      </c>
      <c r="H46" s="18">
        <v>22.079000000000001</v>
      </c>
      <c r="I46" s="18">
        <v>16.186</v>
      </c>
      <c r="J46" s="126"/>
      <c r="K46" s="8"/>
      <c r="L46" s="8"/>
    </row>
    <row r="47" spans="1:20" ht="14.25" customHeight="1" x14ac:dyDescent="0.25">
      <c r="A47" s="17" t="s">
        <v>24</v>
      </c>
      <c r="B47" s="18">
        <v>2.39</v>
      </c>
      <c r="C47" s="18">
        <v>3.2865000000000002</v>
      </c>
      <c r="D47" s="18">
        <v>5.8629999999999995</v>
      </c>
      <c r="E47" s="18">
        <v>5.8945000000000007</v>
      </c>
      <c r="F47" s="18">
        <v>7.2725000000000009</v>
      </c>
      <c r="G47" s="18">
        <v>6.1195000000000004</v>
      </c>
      <c r="H47" s="18">
        <v>8.0220000000000002</v>
      </c>
      <c r="I47" s="18">
        <v>5.4790000000000001</v>
      </c>
      <c r="J47" s="126"/>
      <c r="K47" s="8"/>
      <c r="L47" s="8"/>
    </row>
    <row r="48" spans="1:20" ht="14.25" customHeight="1" x14ac:dyDescent="0.25">
      <c r="A48" s="23" t="s">
        <v>25</v>
      </c>
      <c r="B48" s="24">
        <v>145.35300000000001</v>
      </c>
      <c r="C48" s="24">
        <v>146.14700000000002</v>
      </c>
      <c r="D48" s="24">
        <v>144.74099999999999</v>
      </c>
      <c r="E48" s="24">
        <v>145.05350000000001</v>
      </c>
      <c r="F48" s="24">
        <v>117.61450000000001</v>
      </c>
      <c r="G48" s="24">
        <v>153.16900000000001</v>
      </c>
      <c r="H48" s="24">
        <v>115.19999999999999</v>
      </c>
      <c r="I48" s="24">
        <v>113.89500000000001</v>
      </c>
      <c r="J48" s="126"/>
      <c r="K48" s="8"/>
      <c r="L48" s="8"/>
    </row>
    <row r="49" spans="3:20" ht="13.5" customHeight="1" x14ac:dyDescent="0.25">
      <c r="C49" s="74"/>
      <c r="D49" s="74"/>
      <c r="E49" s="74"/>
      <c r="F49" s="74"/>
      <c r="G49" s="74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3:20" x14ac:dyDescent="0.25">
      <c r="H50" s="25"/>
      <c r="I50" s="25" t="s">
        <v>98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3:20" x14ac:dyDescent="0.25"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</sheetData>
  <hyperlinks>
    <hyperlink ref="J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9"/>
  <sheetViews>
    <sheetView view="pageBreakPreview" topLeftCell="A26" zoomScaleNormal="100" zoomScaleSheetLayoutView="100" workbookViewId="0">
      <selection sqref="A1:XFD1048576"/>
    </sheetView>
  </sheetViews>
  <sheetFormatPr defaultRowHeight="12.75" x14ac:dyDescent="0.25"/>
  <cols>
    <col min="1" max="1" width="36.5703125" style="7" customWidth="1"/>
    <col min="2" max="9" width="7.140625" style="7" customWidth="1"/>
    <col min="10" max="252" width="9.140625" style="8"/>
    <col min="253" max="253" width="25" style="8" customWidth="1"/>
    <col min="254" max="254" width="4.140625" style="8" customWidth="1"/>
    <col min="255" max="263" width="6.140625" style="8" customWidth="1"/>
    <col min="264" max="508" width="9.140625" style="8"/>
    <col min="509" max="509" width="25" style="8" customWidth="1"/>
    <col min="510" max="510" width="4.140625" style="8" customWidth="1"/>
    <col min="511" max="519" width="6.140625" style="8" customWidth="1"/>
    <col min="520" max="764" width="9.140625" style="8"/>
    <col min="765" max="765" width="25" style="8" customWidth="1"/>
    <col min="766" max="766" width="4.140625" style="8" customWidth="1"/>
    <col min="767" max="775" width="6.140625" style="8" customWidth="1"/>
    <col min="776" max="1020" width="9.140625" style="8"/>
    <col min="1021" max="1021" width="25" style="8" customWidth="1"/>
    <col min="1022" max="1022" width="4.140625" style="8" customWidth="1"/>
    <col min="1023" max="1031" width="6.140625" style="8" customWidth="1"/>
    <col min="1032" max="1276" width="9.140625" style="8"/>
    <col min="1277" max="1277" width="25" style="8" customWidth="1"/>
    <col min="1278" max="1278" width="4.140625" style="8" customWidth="1"/>
    <col min="1279" max="1287" width="6.140625" style="8" customWidth="1"/>
    <col min="1288" max="1532" width="9.140625" style="8"/>
    <col min="1533" max="1533" width="25" style="8" customWidth="1"/>
    <col min="1534" max="1534" width="4.140625" style="8" customWidth="1"/>
    <col min="1535" max="1543" width="6.140625" style="8" customWidth="1"/>
    <col min="1544" max="1788" width="9.140625" style="8"/>
    <col min="1789" max="1789" width="25" style="8" customWidth="1"/>
    <col min="1790" max="1790" width="4.140625" style="8" customWidth="1"/>
    <col min="1791" max="1799" width="6.140625" style="8" customWidth="1"/>
    <col min="1800" max="2044" width="9.140625" style="8"/>
    <col min="2045" max="2045" width="25" style="8" customWidth="1"/>
    <col min="2046" max="2046" width="4.140625" style="8" customWidth="1"/>
    <col min="2047" max="2055" width="6.140625" style="8" customWidth="1"/>
    <col min="2056" max="2300" width="9.140625" style="8"/>
    <col min="2301" max="2301" width="25" style="8" customWidth="1"/>
    <col min="2302" max="2302" width="4.140625" style="8" customWidth="1"/>
    <col min="2303" max="2311" width="6.140625" style="8" customWidth="1"/>
    <col min="2312" max="2556" width="9.140625" style="8"/>
    <col min="2557" max="2557" width="25" style="8" customWidth="1"/>
    <col min="2558" max="2558" width="4.140625" style="8" customWidth="1"/>
    <col min="2559" max="2567" width="6.140625" style="8" customWidth="1"/>
    <col min="2568" max="2812" width="9.140625" style="8"/>
    <col min="2813" max="2813" width="25" style="8" customWidth="1"/>
    <col min="2814" max="2814" width="4.140625" style="8" customWidth="1"/>
    <col min="2815" max="2823" width="6.140625" style="8" customWidth="1"/>
    <col min="2824" max="3068" width="9.140625" style="8"/>
    <col min="3069" max="3069" width="25" style="8" customWidth="1"/>
    <col min="3070" max="3070" width="4.140625" style="8" customWidth="1"/>
    <col min="3071" max="3079" width="6.140625" style="8" customWidth="1"/>
    <col min="3080" max="3324" width="9.140625" style="8"/>
    <col min="3325" max="3325" width="25" style="8" customWidth="1"/>
    <col min="3326" max="3326" width="4.140625" style="8" customWidth="1"/>
    <col min="3327" max="3335" width="6.140625" style="8" customWidth="1"/>
    <col min="3336" max="3580" width="9.140625" style="8"/>
    <col min="3581" max="3581" width="25" style="8" customWidth="1"/>
    <col min="3582" max="3582" width="4.140625" style="8" customWidth="1"/>
    <col min="3583" max="3591" width="6.140625" style="8" customWidth="1"/>
    <col min="3592" max="3836" width="9.140625" style="8"/>
    <col min="3837" max="3837" width="25" style="8" customWidth="1"/>
    <col min="3838" max="3838" width="4.140625" style="8" customWidth="1"/>
    <col min="3839" max="3847" width="6.140625" style="8" customWidth="1"/>
    <col min="3848" max="4092" width="9.140625" style="8"/>
    <col min="4093" max="4093" width="25" style="8" customWidth="1"/>
    <col min="4094" max="4094" width="4.140625" style="8" customWidth="1"/>
    <col min="4095" max="4103" width="6.140625" style="8" customWidth="1"/>
    <col min="4104" max="4348" width="9.140625" style="8"/>
    <col min="4349" max="4349" width="25" style="8" customWidth="1"/>
    <col min="4350" max="4350" width="4.140625" style="8" customWidth="1"/>
    <col min="4351" max="4359" width="6.140625" style="8" customWidth="1"/>
    <col min="4360" max="4604" width="9.140625" style="8"/>
    <col min="4605" max="4605" width="25" style="8" customWidth="1"/>
    <col min="4606" max="4606" width="4.140625" style="8" customWidth="1"/>
    <col min="4607" max="4615" width="6.140625" style="8" customWidth="1"/>
    <col min="4616" max="4860" width="9.140625" style="8"/>
    <col min="4861" max="4861" width="25" style="8" customWidth="1"/>
    <col min="4862" max="4862" width="4.140625" style="8" customWidth="1"/>
    <col min="4863" max="4871" width="6.140625" style="8" customWidth="1"/>
    <col min="4872" max="5116" width="9.140625" style="8"/>
    <col min="5117" max="5117" width="25" style="8" customWidth="1"/>
    <col min="5118" max="5118" width="4.140625" style="8" customWidth="1"/>
    <col min="5119" max="5127" width="6.140625" style="8" customWidth="1"/>
    <col min="5128" max="5372" width="9.140625" style="8"/>
    <col min="5373" max="5373" width="25" style="8" customWidth="1"/>
    <col min="5374" max="5374" width="4.140625" style="8" customWidth="1"/>
    <col min="5375" max="5383" width="6.140625" style="8" customWidth="1"/>
    <col min="5384" max="5628" width="9.140625" style="8"/>
    <col min="5629" max="5629" width="25" style="8" customWidth="1"/>
    <col min="5630" max="5630" width="4.140625" style="8" customWidth="1"/>
    <col min="5631" max="5639" width="6.140625" style="8" customWidth="1"/>
    <col min="5640" max="5884" width="9.140625" style="8"/>
    <col min="5885" max="5885" width="25" style="8" customWidth="1"/>
    <col min="5886" max="5886" width="4.140625" style="8" customWidth="1"/>
    <col min="5887" max="5895" width="6.140625" style="8" customWidth="1"/>
    <col min="5896" max="6140" width="9.140625" style="8"/>
    <col min="6141" max="6141" width="25" style="8" customWidth="1"/>
    <col min="6142" max="6142" width="4.140625" style="8" customWidth="1"/>
    <col min="6143" max="6151" width="6.140625" style="8" customWidth="1"/>
    <col min="6152" max="6396" width="9.140625" style="8"/>
    <col min="6397" max="6397" width="25" style="8" customWidth="1"/>
    <col min="6398" max="6398" width="4.140625" style="8" customWidth="1"/>
    <col min="6399" max="6407" width="6.140625" style="8" customWidth="1"/>
    <col min="6408" max="6652" width="9.140625" style="8"/>
    <col min="6653" max="6653" width="25" style="8" customWidth="1"/>
    <col min="6654" max="6654" width="4.140625" style="8" customWidth="1"/>
    <col min="6655" max="6663" width="6.140625" style="8" customWidth="1"/>
    <col min="6664" max="6908" width="9.140625" style="8"/>
    <col min="6909" max="6909" width="25" style="8" customWidth="1"/>
    <col min="6910" max="6910" width="4.140625" style="8" customWidth="1"/>
    <col min="6911" max="6919" width="6.140625" style="8" customWidth="1"/>
    <col min="6920" max="7164" width="9.140625" style="8"/>
    <col min="7165" max="7165" width="25" style="8" customWidth="1"/>
    <col min="7166" max="7166" width="4.140625" style="8" customWidth="1"/>
    <col min="7167" max="7175" width="6.140625" style="8" customWidth="1"/>
    <col min="7176" max="7420" width="9.140625" style="8"/>
    <col min="7421" max="7421" width="25" style="8" customWidth="1"/>
    <col min="7422" max="7422" width="4.140625" style="8" customWidth="1"/>
    <col min="7423" max="7431" width="6.140625" style="8" customWidth="1"/>
    <col min="7432" max="7676" width="9.140625" style="8"/>
    <col min="7677" max="7677" width="25" style="8" customWidth="1"/>
    <col min="7678" max="7678" width="4.140625" style="8" customWidth="1"/>
    <col min="7679" max="7687" width="6.140625" style="8" customWidth="1"/>
    <col min="7688" max="7932" width="9.140625" style="8"/>
    <col min="7933" max="7933" width="25" style="8" customWidth="1"/>
    <col min="7934" max="7934" width="4.140625" style="8" customWidth="1"/>
    <col min="7935" max="7943" width="6.140625" style="8" customWidth="1"/>
    <col min="7944" max="8188" width="9.140625" style="8"/>
    <col min="8189" max="8189" width="25" style="8" customWidth="1"/>
    <col min="8190" max="8190" width="4.140625" style="8" customWidth="1"/>
    <col min="8191" max="8199" width="6.140625" style="8" customWidth="1"/>
    <col min="8200" max="8444" width="9.140625" style="8"/>
    <col min="8445" max="8445" width="25" style="8" customWidth="1"/>
    <col min="8446" max="8446" width="4.140625" style="8" customWidth="1"/>
    <col min="8447" max="8455" width="6.140625" style="8" customWidth="1"/>
    <col min="8456" max="8700" width="9.140625" style="8"/>
    <col min="8701" max="8701" width="25" style="8" customWidth="1"/>
    <col min="8702" max="8702" width="4.140625" style="8" customWidth="1"/>
    <col min="8703" max="8711" width="6.140625" style="8" customWidth="1"/>
    <col min="8712" max="8956" width="9.140625" style="8"/>
    <col min="8957" max="8957" width="25" style="8" customWidth="1"/>
    <col min="8958" max="8958" width="4.140625" style="8" customWidth="1"/>
    <col min="8959" max="8967" width="6.140625" style="8" customWidth="1"/>
    <col min="8968" max="9212" width="9.140625" style="8"/>
    <col min="9213" max="9213" width="25" style="8" customWidth="1"/>
    <col min="9214" max="9214" width="4.140625" style="8" customWidth="1"/>
    <col min="9215" max="9223" width="6.140625" style="8" customWidth="1"/>
    <col min="9224" max="9468" width="9.140625" style="8"/>
    <col min="9469" max="9469" width="25" style="8" customWidth="1"/>
    <col min="9470" max="9470" width="4.140625" style="8" customWidth="1"/>
    <col min="9471" max="9479" width="6.140625" style="8" customWidth="1"/>
    <col min="9480" max="9724" width="9.140625" style="8"/>
    <col min="9725" max="9725" width="25" style="8" customWidth="1"/>
    <col min="9726" max="9726" width="4.140625" style="8" customWidth="1"/>
    <col min="9727" max="9735" width="6.140625" style="8" customWidth="1"/>
    <col min="9736" max="9980" width="9.140625" style="8"/>
    <col min="9981" max="9981" width="25" style="8" customWidth="1"/>
    <col min="9982" max="9982" width="4.140625" style="8" customWidth="1"/>
    <col min="9983" max="9991" width="6.140625" style="8" customWidth="1"/>
    <col min="9992" max="10236" width="9.140625" style="8"/>
    <col min="10237" max="10237" width="25" style="8" customWidth="1"/>
    <col min="10238" max="10238" width="4.140625" style="8" customWidth="1"/>
    <col min="10239" max="10247" width="6.140625" style="8" customWidth="1"/>
    <col min="10248" max="10492" width="9.140625" style="8"/>
    <col min="10493" max="10493" width="25" style="8" customWidth="1"/>
    <col min="10494" max="10494" width="4.140625" style="8" customWidth="1"/>
    <col min="10495" max="10503" width="6.140625" style="8" customWidth="1"/>
    <col min="10504" max="10748" width="9.140625" style="8"/>
    <col min="10749" max="10749" width="25" style="8" customWidth="1"/>
    <col min="10750" max="10750" width="4.140625" style="8" customWidth="1"/>
    <col min="10751" max="10759" width="6.140625" style="8" customWidth="1"/>
    <col min="10760" max="11004" width="9.140625" style="8"/>
    <col min="11005" max="11005" width="25" style="8" customWidth="1"/>
    <col min="11006" max="11006" width="4.140625" style="8" customWidth="1"/>
    <col min="11007" max="11015" width="6.140625" style="8" customWidth="1"/>
    <col min="11016" max="11260" width="9.140625" style="8"/>
    <col min="11261" max="11261" width="25" style="8" customWidth="1"/>
    <col min="11262" max="11262" width="4.140625" style="8" customWidth="1"/>
    <col min="11263" max="11271" width="6.140625" style="8" customWidth="1"/>
    <col min="11272" max="11516" width="9.140625" style="8"/>
    <col min="11517" max="11517" width="25" style="8" customWidth="1"/>
    <col min="11518" max="11518" width="4.140625" style="8" customWidth="1"/>
    <col min="11519" max="11527" width="6.140625" style="8" customWidth="1"/>
    <col min="11528" max="11772" width="9.140625" style="8"/>
    <col min="11773" max="11773" width="25" style="8" customWidth="1"/>
    <col min="11774" max="11774" width="4.140625" style="8" customWidth="1"/>
    <col min="11775" max="11783" width="6.140625" style="8" customWidth="1"/>
    <col min="11784" max="12028" width="9.140625" style="8"/>
    <col min="12029" max="12029" width="25" style="8" customWidth="1"/>
    <col min="12030" max="12030" width="4.140625" style="8" customWidth="1"/>
    <col min="12031" max="12039" width="6.140625" style="8" customWidth="1"/>
    <col min="12040" max="12284" width="9.140625" style="8"/>
    <col min="12285" max="12285" width="25" style="8" customWidth="1"/>
    <col min="12286" max="12286" width="4.140625" style="8" customWidth="1"/>
    <col min="12287" max="12295" width="6.140625" style="8" customWidth="1"/>
    <col min="12296" max="12540" width="9.140625" style="8"/>
    <col min="12541" max="12541" width="25" style="8" customWidth="1"/>
    <col min="12542" max="12542" width="4.140625" style="8" customWidth="1"/>
    <col min="12543" max="12551" width="6.140625" style="8" customWidth="1"/>
    <col min="12552" max="12796" width="9.140625" style="8"/>
    <col min="12797" max="12797" width="25" style="8" customWidth="1"/>
    <col min="12798" max="12798" width="4.140625" style="8" customWidth="1"/>
    <col min="12799" max="12807" width="6.140625" style="8" customWidth="1"/>
    <col min="12808" max="13052" width="9.140625" style="8"/>
    <col min="13053" max="13053" width="25" style="8" customWidth="1"/>
    <col min="13054" max="13054" width="4.140625" style="8" customWidth="1"/>
    <col min="13055" max="13063" width="6.140625" style="8" customWidth="1"/>
    <col min="13064" max="13308" width="9.140625" style="8"/>
    <col min="13309" max="13309" width="25" style="8" customWidth="1"/>
    <col min="13310" max="13310" width="4.140625" style="8" customWidth="1"/>
    <col min="13311" max="13319" width="6.140625" style="8" customWidth="1"/>
    <col min="13320" max="13564" width="9.140625" style="8"/>
    <col min="13565" max="13565" width="25" style="8" customWidth="1"/>
    <col min="13566" max="13566" width="4.140625" style="8" customWidth="1"/>
    <col min="13567" max="13575" width="6.140625" style="8" customWidth="1"/>
    <col min="13576" max="13820" width="9.140625" style="8"/>
    <col min="13821" max="13821" width="25" style="8" customWidth="1"/>
    <col min="13822" max="13822" width="4.140625" style="8" customWidth="1"/>
    <col min="13823" max="13831" width="6.140625" style="8" customWidth="1"/>
    <col min="13832" max="14076" width="9.140625" style="8"/>
    <col min="14077" max="14077" width="25" style="8" customWidth="1"/>
    <col min="14078" max="14078" width="4.140625" style="8" customWidth="1"/>
    <col min="14079" max="14087" width="6.140625" style="8" customWidth="1"/>
    <col min="14088" max="14332" width="9.140625" style="8"/>
    <col min="14333" max="14333" width="25" style="8" customWidth="1"/>
    <col min="14334" max="14334" width="4.140625" style="8" customWidth="1"/>
    <col min="14335" max="14343" width="6.140625" style="8" customWidth="1"/>
    <col min="14344" max="14588" width="9.140625" style="8"/>
    <col min="14589" max="14589" width="25" style="8" customWidth="1"/>
    <col min="14590" max="14590" width="4.140625" style="8" customWidth="1"/>
    <col min="14591" max="14599" width="6.140625" style="8" customWidth="1"/>
    <col min="14600" max="14844" width="9.140625" style="8"/>
    <col min="14845" max="14845" width="25" style="8" customWidth="1"/>
    <col min="14846" max="14846" width="4.140625" style="8" customWidth="1"/>
    <col min="14847" max="14855" width="6.140625" style="8" customWidth="1"/>
    <col min="14856" max="15100" width="9.140625" style="8"/>
    <col min="15101" max="15101" width="25" style="8" customWidth="1"/>
    <col min="15102" max="15102" width="4.140625" style="8" customWidth="1"/>
    <col min="15103" max="15111" width="6.140625" style="8" customWidth="1"/>
    <col min="15112" max="15356" width="9.140625" style="8"/>
    <col min="15357" max="15357" width="25" style="8" customWidth="1"/>
    <col min="15358" max="15358" width="4.140625" style="8" customWidth="1"/>
    <col min="15359" max="15367" width="6.140625" style="8" customWidth="1"/>
    <col min="15368" max="15612" width="9.140625" style="8"/>
    <col min="15613" max="15613" width="25" style="8" customWidth="1"/>
    <col min="15614" max="15614" width="4.140625" style="8" customWidth="1"/>
    <col min="15615" max="15623" width="6.140625" style="8" customWidth="1"/>
    <col min="15624" max="15868" width="9.140625" style="8"/>
    <col min="15869" max="15869" width="25" style="8" customWidth="1"/>
    <col min="15870" max="15870" width="4.140625" style="8" customWidth="1"/>
    <col min="15871" max="15879" width="6.140625" style="8" customWidth="1"/>
    <col min="15880" max="16124" width="9.140625" style="8"/>
    <col min="16125" max="16125" width="25" style="8" customWidth="1"/>
    <col min="16126" max="16126" width="4.140625" style="8" customWidth="1"/>
    <col min="16127" max="16135" width="6.140625" style="8" customWidth="1"/>
    <col min="16136" max="16384" width="9.140625" style="8"/>
  </cols>
  <sheetData>
    <row r="1" spans="1:16" s="7" customFormat="1" ht="22.5" customHeight="1" x14ac:dyDescent="0.25">
      <c r="A1" s="90" t="s">
        <v>138</v>
      </c>
      <c r="J1" s="89" t="s">
        <v>145</v>
      </c>
    </row>
    <row r="2" spans="1:16" s="7" customFormat="1" ht="18.75" customHeight="1" x14ac:dyDescent="0.25">
      <c r="A2" s="8"/>
      <c r="C2" s="10"/>
      <c r="D2" s="10"/>
      <c r="E2" s="10"/>
      <c r="F2" s="10"/>
      <c r="G2" s="10"/>
      <c r="H2" s="9"/>
      <c r="I2" s="9" t="s">
        <v>65</v>
      </c>
    </row>
    <row r="3" spans="1:16" ht="15" customHeight="1" x14ac:dyDescent="0.25">
      <c r="A3" s="82"/>
      <c r="B3" s="75">
        <v>2005</v>
      </c>
      <c r="C3" s="75">
        <v>2006</v>
      </c>
      <c r="D3" s="75">
        <v>2007</v>
      </c>
      <c r="E3" s="75">
        <v>2008</v>
      </c>
      <c r="F3" s="75">
        <v>2009</v>
      </c>
      <c r="G3" s="75">
        <v>2010</v>
      </c>
      <c r="H3" s="75">
        <v>2011</v>
      </c>
      <c r="I3" s="75">
        <v>2012</v>
      </c>
    </row>
    <row r="4" spans="1:16" s="3" customFormat="1" ht="15" customHeight="1" x14ac:dyDescent="0.25">
      <c r="A4" s="77" t="s">
        <v>66</v>
      </c>
      <c r="B4" s="44">
        <v>23997.72</v>
      </c>
      <c r="C4" s="44">
        <v>24634</v>
      </c>
      <c r="D4" s="44">
        <v>26162</v>
      </c>
      <c r="E4" s="44">
        <v>26376</v>
      </c>
      <c r="F4" s="44">
        <v>27215</v>
      </c>
      <c r="G4" s="44">
        <v>27844</v>
      </c>
      <c r="H4" s="44">
        <v>29149</v>
      </c>
      <c r="I4" s="44">
        <v>29669</v>
      </c>
      <c r="J4" s="109"/>
    </row>
    <row r="5" spans="1:16" s="3" customFormat="1" ht="15" customHeight="1" x14ac:dyDescent="0.25">
      <c r="A5" s="28" t="s">
        <v>67</v>
      </c>
      <c r="B5" s="41">
        <v>10775.75349999999</v>
      </c>
      <c r="C5" s="41">
        <v>12775.616</v>
      </c>
      <c r="D5" s="41">
        <v>12465.201500000001</v>
      </c>
      <c r="E5" s="41">
        <v>13146.981999999996</v>
      </c>
      <c r="F5" s="41">
        <v>13647.909500000005</v>
      </c>
      <c r="G5" s="41">
        <v>14055.616000000005</v>
      </c>
      <c r="H5" s="41">
        <v>14723.644499999993</v>
      </c>
      <c r="I5" s="41">
        <v>16334.870999999999</v>
      </c>
      <c r="J5" s="109"/>
    </row>
    <row r="6" spans="1:16" s="3" customFormat="1" ht="15" customHeight="1" x14ac:dyDescent="0.25">
      <c r="A6" s="67" t="s">
        <v>69</v>
      </c>
      <c r="B6" s="44">
        <v>16952</v>
      </c>
      <c r="C6" s="44">
        <v>20825</v>
      </c>
      <c r="D6" s="44">
        <v>23082</v>
      </c>
      <c r="E6" s="44">
        <v>22976</v>
      </c>
      <c r="F6" s="44">
        <v>25661</v>
      </c>
      <c r="G6" s="44">
        <v>29569</v>
      </c>
      <c r="H6" s="44">
        <v>29338</v>
      </c>
      <c r="I6" s="44">
        <v>35268</v>
      </c>
      <c r="J6" s="110"/>
    </row>
    <row r="7" spans="1:16" s="3" customFormat="1" ht="15" customHeight="1" x14ac:dyDescent="0.25">
      <c r="A7" s="3" t="s">
        <v>68</v>
      </c>
      <c r="B7" s="44">
        <v>502.41950000000003</v>
      </c>
      <c r="C7" s="44">
        <v>950.21599999999989</v>
      </c>
      <c r="D7" s="44">
        <v>608.60150000000044</v>
      </c>
      <c r="E7" s="44">
        <v>692.98199999999986</v>
      </c>
      <c r="F7" s="44">
        <v>773.40949999999975</v>
      </c>
      <c r="G7" s="44">
        <v>837.31599999999992</v>
      </c>
      <c r="H7" s="44">
        <v>875.04449999999986</v>
      </c>
      <c r="I7" s="44">
        <v>1073.8710000000001</v>
      </c>
      <c r="J7" s="110"/>
    </row>
    <row r="8" spans="1:16" ht="15" customHeight="1" x14ac:dyDescent="0.25">
      <c r="A8" s="16" t="s">
        <v>63</v>
      </c>
      <c r="B8" s="83"/>
      <c r="C8" s="83"/>
      <c r="D8" s="83"/>
      <c r="E8" s="83"/>
      <c r="F8" s="83"/>
      <c r="G8" s="83"/>
      <c r="H8" s="83"/>
      <c r="I8" s="83"/>
      <c r="L8" s="98"/>
      <c r="M8" s="98"/>
    </row>
    <row r="9" spans="1:16" ht="15" customHeight="1" x14ac:dyDescent="0.25">
      <c r="A9" s="17" t="s">
        <v>103</v>
      </c>
      <c r="B9" s="46">
        <v>10295.258000000003</v>
      </c>
      <c r="C9" s="46">
        <v>12410.725499999993</v>
      </c>
      <c r="D9" s="46">
        <v>11946.050499999999</v>
      </c>
      <c r="E9" s="46">
        <v>12654.119500000001</v>
      </c>
      <c r="F9" s="46">
        <v>12960.044000000002</v>
      </c>
      <c r="G9" s="46">
        <v>13445.907000000003</v>
      </c>
      <c r="H9" s="46">
        <v>14076.745499999997</v>
      </c>
      <c r="I9" s="46">
        <v>15666.057000000003</v>
      </c>
      <c r="J9" s="111"/>
      <c r="L9" s="44"/>
      <c r="M9" s="44"/>
    </row>
    <row r="10" spans="1:16" ht="15" customHeight="1" x14ac:dyDescent="0.25">
      <c r="A10" s="17" t="s">
        <v>34</v>
      </c>
      <c r="B10" s="46">
        <v>430.99950000000001</v>
      </c>
      <c r="C10" s="46">
        <v>281.06349999999998</v>
      </c>
      <c r="D10" s="46">
        <v>357.0505</v>
      </c>
      <c r="E10" s="46">
        <v>335.16500000000002</v>
      </c>
      <c r="F10" s="46">
        <v>498.90800000000007</v>
      </c>
      <c r="G10" s="46">
        <v>429.65950000000004</v>
      </c>
      <c r="H10" s="46">
        <v>441.95749999999998</v>
      </c>
      <c r="I10" s="46">
        <v>399.53249999999997</v>
      </c>
      <c r="J10" s="111"/>
      <c r="K10" s="98"/>
      <c r="L10" s="98"/>
      <c r="M10" s="98"/>
      <c r="N10" s="98"/>
      <c r="O10" s="98"/>
      <c r="P10" s="98"/>
    </row>
    <row r="11" spans="1:16" ht="15" customHeight="1" x14ac:dyDescent="0.25">
      <c r="A11" s="17" t="s">
        <v>27</v>
      </c>
      <c r="B11" s="46">
        <v>49.495999999999995</v>
      </c>
      <c r="C11" s="46">
        <v>83.826999999999998</v>
      </c>
      <c r="D11" s="46">
        <v>162.10050000000001</v>
      </c>
      <c r="E11" s="46">
        <v>157.69749999999999</v>
      </c>
      <c r="F11" s="46">
        <v>188.95749999999998</v>
      </c>
      <c r="G11" s="46">
        <v>180.04949999999999</v>
      </c>
      <c r="H11" s="46">
        <v>204.94150000000002</v>
      </c>
      <c r="I11" s="46">
        <v>269.28149999999994</v>
      </c>
      <c r="J11" s="111"/>
      <c r="K11" s="44"/>
      <c r="L11" s="44"/>
      <c r="M11" s="44"/>
      <c r="N11" s="44"/>
      <c r="O11" s="44"/>
      <c r="P11" s="44"/>
    </row>
    <row r="12" spans="1:16" ht="15" customHeight="1" x14ac:dyDescent="0.25">
      <c r="A12" s="16" t="s">
        <v>53</v>
      </c>
      <c r="B12" s="42"/>
      <c r="C12" s="42"/>
      <c r="D12" s="50"/>
      <c r="E12" s="50"/>
      <c r="F12" s="50"/>
      <c r="G12" s="50"/>
      <c r="H12" s="50"/>
      <c r="I12" s="50"/>
      <c r="J12" s="98"/>
      <c r="K12" s="98"/>
    </row>
    <row r="13" spans="1:16" ht="15" customHeight="1" x14ac:dyDescent="0.25">
      <c r="A13" s="17" t="s">
        <v>54</v>
      </c>
      <c r="B13" s="44">
        <v>7575.4935000000041</v>
      </c>
      <c r="C13" s="44">
        <v>8352.201500000001</v>
      </c>
      <c r="D13" s="44">
        <v>8663.5024999999987</v>
      </c>
      <c r="E13" s="44">
        <v>9357.8885000000046</v>
      </c>
      <c r="F13" s="44">
        <v>9664.3045000000075</v>
      </c>
      <c r="G13" s="44">
        <v>10114.539999999997</v>
      </c>
      <c r="H13" s="44">
        <v>10289.400499999994</v>
      </c>
      <c r="I13" s="44">
        <v>11449.958999999999</v>
      </c>
      <c r="J13" s="112"/>
      <c r="K13" s="44"/>
      <c r="L13" s="44"/>
    </row>
    <row r="14" spans="1:16" ht="15" customHeight="1" x14ac:dyDescent="0.25">
      <c r="A14" s="17" t="s">
        <v>55</v>
      </c>
      <c r="B14" s="44">
        <v>2477.3559999999998</v>
      </c>
      <c r="C14" s="44">
        <v>3535.0764999999978</v>
      </c>
      <c r="D14" s="44">
        <v>2961.8790000000004</v>
      </c>
      <c r="E14" s="44">
        <v>2971.4554999999996</v>
      </c>
      <c r="F14" s="44">
        <v>3105.3919999999994</v>
      </c>
      <c r="G14" s="44">
        <v>2946.7059999999988</v>
      </c>
      <c r="H14" s="44">
        <v>3427.7970000000009</v>
      </c>
      <c r="I14" s="44">
        <v>3890.1279999999997</v>
      </c>
      <c r="J14" s="112"/>
      <c r="K14" s="44"/>
      <c r="L14" s="44"/>
    </row>
    <row r="15" spans="1:16" ht="15" customHeight="1" x14ac:dyDescent="0.25">
      <c r="A15" s="17" t="s">
        <v>56</v>
      </c>
      <c r="B15" s="44">
        <v>722.90300000000002</v>
      </c>
      <c r="C15" s="44">
        <v>888.33799999999985</v>
      </c>
      <c r="D15" s="44">
        <v>839.81999999999994</v>
      </c>
      <c r="E15" s="44">
        <v>817.63800000000015</v>
      </c>
      <c r="F15" s="44">
        <v>878.21299999999997</v>
      </c>
      <c r="G15" s="44">
        <v>994.37</v>
      </c>
      <c r="H15" s="44">
        <v>1006.4470000000002</v>
      </c>
      <c r="I15" s="44">
        <v>994.78400000000045</v>
      </c>
      <c r="J15" s="112"/>
      <c r="K15" s="44"/>
      <c r="L15" s="44"/>
    </row>
    <row r="16" spans="1:16" ht="15" customHeight="1" x14ac:dyDescent="0.25">
      <c r="A16" s="16" t="s">
        <v>50</v>
      </c>
      <c r="B16" s="42"/>
      <c r="C16" s="42"/>
      <c r="D16" s="50"/>
      <c r="E16" s="50"/>
      <c r="F16" s="50"/>
      <c r="G16" s="50"/>
      <c r="H16" s="50"/>
      <c r="I16" s="50"/>
    </row>
    <row r="17" spans="1:17" ht="15" customHeight="1" x14ac:dyDescent="0.25">
      <c r="A17" s="17" t="s">
        <v>51</v>
      </c>
      <c r="B17" s="44">
        <v>6495.1729999999998</v>
      </c>
      <c r="C17" s="44">
        <v>7840.5429999999969</v>
      </c>
      <c r="D17" s="44">
        <v>7686.2265000000025</v>
      </c>
      <c r="E17" s="44">
        <v>8161.7030000000004</v>
      </c>
      <c r="F17" s="44">
        <v>8394.6144999999997</v>
      </c>
      <c r="G17" s="44">
        <v>8557.0410000000065</v>
      </c>
      <c r="H17" s="44">
        <v>9020.8274999999994</v>
      </c>
      <c r="I17" s="44">
        <v>9933.4574999999968</v>
      </c>
      <c r="J17" s="113"/>
      <c r="K17" s="44"/>
      <c r="L17" s="44"/>
      <c r="M17" s="44"/>
      <c r="N17" s="44"/>
      <c r="O17" s="44"/>
      <c r="P17" s="44"/>
      <c r="Q17" s="44"/>
    </row>
    <row r="18" spans="1:17" ht="15" customHeight="1" x14ac:dyDescent="0.25">
      <c r="A18" s="17" t="s">
        <v>52</v>
      </c>
      <c r="B18" s="44">
        <v>4280.5805</v>
      </c>
      <c r="C18" s="44">
        <v>4935.0729999999994</v>
      </c>
      <c r="D18" s="44">
        <v>4778.9750000000031</v>
      </c>
      <c r="E18" s="44">
        <v>4985.2790000000005</v>
      </c>
      <c r="F18" s="44">
        <v>5253.2950000000073</v>
      </c>
      <c r="G18" s="44">
        <v>5498.5750000000044</v>
      </c>
      <c r="H18" s="44">
        <v>5702.8170000000018</v>
      </c>
      <c r="I18" s="44">
        <v>6401.4135000000015</v>
      </c>
      <c r="J18" s="113"/>
      <c r="K18" s="98"/>
    </row>
    <row r="19" spans="1:17" ht="15" customHeight="1" x14ac:dyDescent="0.25">
      <c r="A19" s="16" t="s">
        <v>59</v>
      </c>
      <c r="B19" s="42"/>
      <c r="C19" s="42"/>
      <c r="D19" s="50"/>
      <c r="E19" s="50"/>
      <c r="F19" s="50"/>
      <c r="G19" s="50"/>
      <c r="H19" s="50"/>
      <c r="I19" s="50"/>
      <c r="L19" s="44"/>
      <c r="M19" s="44"/>
    </row>
    <row r="20" spans="1:17" ht="15" customHeight="1" x14ac:dyDescent="0.25">
      <c r="A20" s="17" t="s">
        <v>60</v>
      </c>
      <c r="B20" s="46">
        <v>9096.1905000000006</v>
      </c>
      <c r="C20" s="46">
        <v>10943.067999999996</v>
      </c>
      <c r="D20" s="46">
        <v>10659.589500000002</v>
      </c>
      <c r="E20" s="46">
        <v>11462.332999999999</v>
      </c>
      <c r="F20" s="46">
        <v>11895.158829999998</v>
      </c>
      <c r="G20" s="46">
        <v>12248.353299602202</v>
      </c>
      <c r="H20" s="46">
        <v>12433.956400000001</v>
      </c>
      <c r="I20" s="46">
        <v>13793.557085</v>
      </c>
      <c r="J20" s="68"/>
      <c r="K20" s="9"/>
      <c r="L20" s="9"/>
      <c r="M20" s="9"/>
      <c r="N20" s="9"/>
      <c r="O20" s="9"/>
      <c r="P20" s="9"/>
      <c r="Q20" s="9"/>
    </row>
    <row r="21" spans="1:17" ht="15" customHeight="1" x14ac:dyDescent="0.25">
      <c r="A21" s="48" t="s">
        <v>61</v>
      </c>
      <c r="B21" s="44">
        <v>5088.3360000000011</v>
      </c>
      <c r="C21" s="44">
        <v>5970.2189999999973</v>
      </c>
      <c r="D21" s="44">
        <v>6080.9539999999997</v>
      </c>
      <c r="E21" s="44">
        <v>6700.1524999999992</v>
      </c>
      <c r="F21" s="44">
        <v>6944.0592849999994</v>
      </c>
      <c r="G21" s="44">
        <v>7145.2264233302776</v>
      </c>
      <c r="H21" s="44">
        <v>7481.1818750000011</v>
      </c>
      <c r="I21" s="44">
        <v>8306.2008700000006</v>
      </c>
      <c r="J21" s="114"/>
      <c r="K21" s="98"/>
      <c r="L21" s="98"/>
      <c r="M21" s="98"/>
      <c r="N21" s="98"/>
      <c r="O21" s="98"/>
      <c r="P21" s="98"/>
      <c r="Q21" s="98"/>
    </row>
    <row r="22" spans="1:17" s="3" customFormat="1" ht="12.75" customHeight="1" x14ac:dyDescent="0.25">
      <c r="A22" s="48" t="s">
        <v>70</v>
      </c>
      <c r="B22" s="18">
        <v>4007.8544999999995</v>
      </c>
      <c r="C22" s="18">
        <v>4972.8489999999993</v>
      </c>
      <c r="D22" s="18">
        <v>4578.635500000003</v>
      </c>
      <c r="E22" s="18">
        <v>4762.1804999999986</v>
      </c>
      <c r="F22" s="18">
        <v>4951.099545</v>
      </c>
      <c r="G22" s="18">
        <v>5103.1268762719255</v>
      </c>
      <c r="H22" s="18">
        <v>4952.7745249999998</v>
      </c>
      <c r="I22" s="18">
        <v>5487.3562149999998</v>
      </c>
      <c r="J22" s="114"/>
      <c r="K22" s="7"/>
    </row>
    <row r="23" spans="1:17" ht="15" customHeight="1" x14ac:dyDescent="0.25">
      <c r="A23" s="17" t="s">
        <v>62</v>
      </c>
      <c r="B23" s="44">
        <v>1679.5630000000001</v>
      </c>
      <c r="C23" s="44">
        <v>1832.5479999999993</v>
      </c>
      <c r="D23" s="44">
        <v>1805.6120000000001</v>
      </c>
      <c r="E23" s="44">
        <v>1684.6489999999992</v>
      </c>
      <c r="F23" s="44">
        <v>1752.750665</v>
      </c>
      <c r="G23" s="44">
        <v>1807.2727003977964</v>
      </c>
      <c r="H23" s="44">
        <v>2289.6881299999991</v>
      </c>
      <c r="I23" s="44">
        <v>2541.3129549999999</v>
      </c>
      <c r="J23" s="114"/>
      <c r="K23" s="98"/>
      <c r="L23" s="98"/>
      <c r="M23" s="98"/>
      <c r="N23" s="98"/>
      <c r="O23" s="98"/>
      <c r="P23" s="98"/>
      <c r="Q23" s="98"/>
    </row>
    <row r="24" spans="1:17" ht="15" customHeight="1" x14ac:dyDescent="0.25">
      <c r="A24" s="21" t="s">
        <v>101</v>
      </c>
      <c r="B24" s="42"/>
      <c r="C24" s="42"/>
      <c r="D24" s="50"/>
      <c r="E24" s="50"/>
      <c r="F24" s="50"/>
      <c r="G24" s="50"/>
      <c r="H24" s="50"/>
      <c r="I24" s="50"/>
      <c r="J24" s="98"/>
      <c r="K24" s="98"/>
      <c r="L24" s="98"/>
      <c r="M24" s="98"/>
      <c r="N24" s="98"/>
      <c r="O24" s="98"/>
      <c r="P24" s="98"/>
      <c r="Q24" s="98"/>
    </row>
    <row r="25" spans="1:17" ht="15" customHeight="1" x14ac:dyDescent="0.25">
      <c r="A25" s="22" t="s">
        <v>5</v>
      </c>
      <c r="B25" s="44">
        <v>1564.1115000000002</v>
      </c>
      <c r="C25" s="44">
        <v>2548.3865000000001</v>
      </c>
      <c r="D25" s="44">
        <v>1669.4004999999997</v>
      </c>
      <c r="E25" s="44">
        <v>2398.1344999999997</v>
      </c>
      <c r="F25" s="44">
        <v>2221.4535000000001</v>
      </c>
      <c r="G25" s="44">
        <v>2406.1395000000002</v>
      </c>
      <c r="H25" s="44">
        <v>3759.7589999999996</v>
      </c>
      <c r="I25" s="44">
        <v>4033.3074999999999</v>
      </c>
      <c r="J25" s="115"/>
      <c r="K25" s="98"/>
      <c r="L25" s="98"/>
      <c r="M25" s="98"/>
      <c r="N25" s="98"/>
      <c r="O25" s="98"/>
      <c r="P25" s="98"/>
      <c r="Q25" s="98"/>
    </row>
    <row r="26" spans="1:17" ht="15" customHeight="1" x14ac:dyDescent="0.25">
      <c r="A26" s="22" t="s">
        <v>6</v>
      </c>
      <c r="B26" s="44">
        <v>3747.2515000000003</v>
      </c>
      <c r="C26" s="44">
        <v>4268.5740000000005</v>
      </c>
      <c r="D26" s="44">
        <v>4757.2955000000011</v>
      </c>
      <c r="E26" s="44">
        <v>4643.8514999999998</v>
      </c>
      <c r="F26" s="44">
        <v>4969.8350000000009</v>
      </c>
      <c r="G26" s="44">
        <v>5090.7490000000007</v>
      </c>
      <c r="H26" s="44">
        <v>4637.2925000000005</v>
      </c>
      <c r="I26" s="44">
        <v>5569.7135000000007</v>
      </c>
      <c r="J26" s="115"/>
      <c r="K26" s="98"/>
      <c r="L26" s="98"/>
      <c r="M26" s="98"/>
      <c r="N26" s="98"/>
      <c r="O26" s="98"/>
      <c r="P26" s="98"/>
      <c r="Q26" s="98"/>
    </row>
    <row r="27" spans="1:17" ht="15" customHeight="1" x14ac:dyDescent="0.25">
      <c r="A27" s="22" t="s">
        <v>7</v>
      </c>
      <c r="B27" s="44">
        <v>2030.6230000000003</v>
      </c>
      <c r="C27" s="44">
        <v>2041.3034999999998</v>
      </c>
      <c r="D27" s="44">
        <v>2286.5720000000001</v>
      </c>
      <c r="E27" s="44">
        <v>2201.1990000000001</v>
      </c>
      <c r="F27" s="44">
        <v>2435.4594999999999</v>
      </c>
      <c r="G27" s="44">
        <v>2407.0220000000004</v>
      </c>
      <c r="H27" s="44">
        <v>2229.0375000000004</v>
      </c>
      <c r="I27" s="44">
        <v>2010.8454999999999</v>
      </c>
      <c r="J27" s="115"/>
    </row>
    <row r="28" spans="1:17" ht="15" customHeight="1" x14ac:dyDescent="0.25">
      <c r="A28" s="22" t="s">
        <v>8</v>
      </c>
      <c r="B28" s="44">
        <v>823.91649999999993</v>
      </c>
      <c r="C28" s="44">
        <v>760.40199999999993</v>
      </c>
      <c r="D28" s="44">
        <v>968.74700000000007</v>
      </c>
      <c r="E28" s="44">
        <v>929.75049999999999</v>
      </c>
      <c r="F28" s="44">
        <v>1068.5150000000001</v>
      </c>
      <c r="G28" s="44">
        <v>1044.5495000000001</v>
      </c>
      <c r="H28" s="44">
        <v>862.73050000000012</v>
      </c>
      <c r="I28" s="44">
        <v>935.19299999999998</v>
      </c>
      <c r="J28" s="115"/>
    </row>
    <row r="29" spans="1:17" ht="15" customHeight="1" x14ac:dyDescent="0.25">
      <c r="A29" s="22" t="s">
        <v>9</v>
      </c>
      <c r="B29" s="44">
        <v>1730.1709999999998</v>
      </c>
      <c r="C29" s="44">
        <v>2092.5075000000002</v>
      </c>
      <c r="D29" s="44">
        <v>1826.5789999999995</v>
      </c>
      <c r="E29" s="44">
        <v>1862.2535</v>
      </c>
      <c r="F29" s="44">
        <v>1516.8225000000009</v>
      </c>
      <c r="G29" s="44">
        <v>1363.9585000000006</v>
      </c>
      <c r="H29" s="44">
        <v>2041.4005000000004</v>
      </c>
      <c r="I29" s="44">
        <v>2227.1229999999996</v>
      </c>
      <c r="J29" s="115"/>
      <c r="K29" s="98"/>
      <c r="L29" s="98"/>
      <c r="M29" s="98"/>
      <c r="N29" s="98"/>
      <c r="O29" s="98"/>
      <c r="P29" s="98"/>
      <c r="Q29" s="98"/>
    </row>
    <row r="30" spans="1:17" ht="15" customHeight="1" x14ac:dyDescent="0.25">
      <c r="A30" s="22" t="s">
        <v>10</v>
      </c>
      <c r="B30" s="44">
        <v>879.67999999999984</v>
      </c>
      <c r="C30" s="44">
        <v>1064.4424999999999</v>
      </c>
      <c r="D30" s="44">
        <v>956.60750000000007</v>
      </c>
      <c r="E30" s="44">
        <v>1111.7930000000001</v>
      </c>
      <c r="F30" s="44">
        <v>1435.8240000000005</v>
      </c>
      <c r="G30" s="44">
        <v>1743.1975000000004</v>
      </c>
      <c r="H30" s="44">
        <v>1193.4244999999999</v>
      </c>
      <c r="I30" s="44">
        <v>1558.6884999999997</v>
      </c>
      <c r="J30" s="115"/>
      <c r="K30" s="98"/>
      <c r="L30" s="98"/>
      <c r="M30" s="98"/>
      <c r="N30" s="98"/>
      <c r="O30" s="98"/>
      <c r="P30" s="98"/>
      <c r="Q30" s="98"/>
    </row>
    <row r="31" spans="1:17" s="7" customFormat="1" ht="15" customHeight="1" x14ac:dyDescent="0.25">
      <c r="A31" s="52" t="s">
        <v>11</v>
      </c>
      <c r="B31" s="42"/>
      <c r="C31" s="42"/>
      <c r="D31" s="42"/>
      <c r="E31" s="42"/>
      <c r="F31" s="42"/>
      <c r="G31" s="42"/>
      <c r="H31" s="42"/>
      <c r="I31" s="42"/>
      <c r="J31" s="8"/>
      <c r="K31" s="8"/>
      <c r="L31" s="8"/>
      <c r="M31" s="8"/>
      <c r="N31" s="8"/>
    </row>
    <row r="32" spans="1:17" s="7" customFormat="1" ht="15" customHeight="1" x14ac:dyDescent="0.25">
      <c r="A32" s="17" t="s">
        <v>12</v>
      </c>
      <c r="B32" s="18">
        <v>4452.8235000000013</v>
      </c>
      <c r="C32" s="18">
        <v>5188.7549999999992</v>
      </c>
      <c r="D32" s="18">
        <v>5587.6744999999992</v>
      </c>
      <c r="E32" s="18">
        <v>5560.1985000000004</v>
      </c>
      <c r="F32" s="18">
        <v>5873.9684999999999</v>
      </c>
      <c r="G32" s="18">
        <v>5831.847999999999</v>
      </c>
      <c r="H32" s="18">
        <v>6040.7249999999967</v>
      </c>
      <c r="I32" s="18">
        <v>5645.252999999997</v>
      </c>
      <c r="J32" s="116"/>
      <c r="K32" s="8"/>
      <c r="L32" s="8"/>
    </row>
    <row r="33" spans="1:12" s="7" customFormat="1" ht="15" customHeight="1" x14ac:dyDescent="0.25">
      <c r="A33" s="17" t="s">
        <v>13</v>
      </c>
      <c r="B33" s="18" t="s">
        <v>71</v>
      </c>
      <c r="C33" s="18">
        <v>3</v>
      </c>
      <c r="D33" s="18">
        <v>47.046999999999997</v>
      </c>
      <c r="E33" s="18">
        <v>61.878000000000007</v>
      </c>
      <c r="F33" s="18">
        <v>8.9429999999999996</v>
      </c>
      <c r="G33" s="18">
        <v>16.571000000000002</v>
      </c>
      <c r="H33" s="18">
        <v>19.538499999999999</v>
      </c>
      <c r="I33" s="18">
        <v>29.747500000000002</v>
      </c>
      <c r="J33" s="116"/>
      <c r="K33" s="8"/>
      <c r="L33" s="8"/>
    </row>
    <row r="34" spans="1:12" s="7" customFormat="1" ht="15" customHeight="1" x14ac:dyDescent="0.25">
      <c r="A34" s="17" t="s">
        <v>14</v>
      </c>
      <c r="B34" s="18">
        <v>422.4665</v>
      </c>
      <c r="C34" s="18">
        <v>428.59300000000002</v>
      </c>
      <c r="D34" s="18">
        <v>396.99749999999995</v>
      </c>
      <c r="E34" s="18">
        <v>456.56349999999998</v>
      </c>
      <c r="F34" s="18">
        <v>509.51</v>
      </c>
      <c r="G34" s="18">
        <v>514.84500000000014</v>
      </c>
      <c r="H34" s="18">
        <v>565.85900000000004</v>
      </c>
      <c r="I34" s="18">
        <v>617.95550000000003</v>
      </c>
      <c r="J34" s="116"/>
      <c r="K34" s="8"/>
      <c r="L34" s="8"/>
    </row>
    <row r="35" spans="1:12" s="7" customFormat="1" ht="15" customHeight="1" x14ac:dyDescent="0.25">
      <c r="A35" s="17" t="s">
        <v>15</v>
      </c>
      <c r="B35" s="18">
        <v>640.56900000000007</v>
      </c>
      <c r="C35" s="18">
        <v>1050.6919999999998</v>
      </c>
      <c r="D35" s="18">
        <v>1096.3495</v>
      </c>
      <c r="E35" s="18">
        <v>925.70299999999986</v>
      </c>
      <c r="F35" s="18">
        <v>809.93499999999995</v>
      </c>
      <c r="G35" s="18">
        <v>700.7115</v>
      </c>
      <c r="H35" s="18">
        <v>803.62099999999998</v>
      </c>
      <c r="I35" s="18">
        <v>783.19349999999997</v>
      </c>
      <c r="J35" s="116"/>
      <c r="K35" s="8"/>
      <c r="L35" s="8"/>
    </row>
    <row r="36" spans="1:12" s="7" customFormat="1" ht="15" customHeight="1" x14ac:dyDescent="0.25">
      <c r="A36" s="17" t="s">
        <v>16</v>
      </c>
      <c r="B36" s="44" t="s">
        <v>102</v>
      </c>
      <c r="C36" s="44" t="s">
        <v>102</v>
      </c>
      <c r="D36" s="44" t="s">
        <v>102</v>
      </c>
      <c r="E36" s="44" t="s">
        <v>102</v>
      </c>
      <c r="F36" s="44" t="s">
        <v>102</v>
      </c>
      <c r="G36" s="44" t="s">
        <v>102</v>
      </c>
      <c r="H36" s="44" t="s">
        <v>102</v>
      </c>
      <c r="I36" s="44" t="s">
        <v>102</v>
      </c>
      <c r="J36" s="116"/>
      <c r="K36" s="8"/>
      <c r="L36" s="8"/>
    </row>
    <row r="37" spans="1:12" s="7" customFormat="1" ht="15" customHeight="1" x14ac:dyDescent="0.25">
      <c r="A37" s="17" t="s">
        <v>17</v>
      </c>
      <c r="B37" s="18">
        <v>140.3475</v>
      </c>
      <c r="C37" s="18">
        <v>204.32299999999998</v>
      </c>
      <c r="D37" s="18">
        <v>190.78949999999998</v>
      </c>
      <c r="E37" s="18">
        <v>178.577</v>
      </c>
      <c r="F37" s="18">
        <v>183.46450000000002</v>
      </c>
      <c r="G37" s="18">
        <v>193.167</v>
      </c>
      <c r="H37" s="18">
        <v>175.084</v>
      </c>
      <c r="I37" s="18">
        <v>204.488</v>
      </c>
      <c r="J37" s="116"/>
      <c r="K37" s="8"/>
      <c r="L37" s="8"/>
    </row>
    <row r="38" spans="1:12" s="7" customFormat="1" ht="15" customHeight="1" x14ac:dyDescent="0.25">
      <c r="A38" s="17" t="s">
        <v>18</v>
      </c>
      <c r="B38" s="18">
        <v>428.52700000000004</v>
      </c>
      <c r="C38" s="18">
        <v>811.13499999999999</v>
      </c>
      <c r="D38" s="18">
        <v>530.63600000000008</v>
      </c>
      <c r="E38" s="18">
        <v>383.495</v>
      </c>
      <c r="F38" s="18">
        <v>280.3655</v>
      </c>
      <c r="G38" s="18">
        <v>317.322</v>
      </c>
      <c r="H38" s="18">
        <v>690.86249999999995</v>
      </c>
      <c r="I38" s="18">
        <v>599.50000000000011</v>
      </c>
      <c r="J38" s="116"/>
      <c r="K38" s="8"/>
      <c r="L38" s="8"/>
    </row>
    <row r="39" spans="1:12" s="7" customFormat="1" ht="15" customHeight="1" x14ac:dyDescent="0.25">
      <c r="A39" s="17" t="s">
        <v>19</v>
      </c>
      <c r="B39" s="18">
        <v>206.4735</v>
      </c>
      <c r="C39" s="18">
        <v>230.73250000000002</v>
      </c>
      <c r="D39" s="18">
        <v>262.43800000000005</v>
      </c>
      <c r="E39" s="18">
        <v>249.50499999999997</v>
      </c>
      <c r="F39" s="18">
        <v>241.86399999999998</v>
      </c>
      <c r="G39" s="18">
        <v>275.637</v>
      </c>
      <c r="H39" s="18">
        <v>330.66450000000003</v>
      </c>
      <c r="I39" s="18">
        <v>242.61649999999997</v>
      </c>
      <c r="J39" s="116"/>
      <c r="K39" s="8"/>
      <c r="L39" s="8"/>
    </row>
    <row r="40" spans="1:12" s="7" customFormat="1" ht="15" customHeight="1" x14ac:dyDescent="0.25">
      <c r="A40" s="17" t="s">
        <v>20</v>
      </c>
      <c r="B40" s="18">
        <v>228.63400000000004</v>
      </c>
      <c r="C40" s="18">
        <v>240.24550000000002</v>
      </c>
      <c r="D40" s="18">
        <v>238.02199999999999</v>
      </c>
      <c r="E40" s="18">
        <v>236.87399999999997</v>
      </c>
      <c r="F40" s="18">
        <v>248.56550000000001</v>
      </c>
      <c r="G40" s="18">
        <v>256.06</v>
      </c>
      <c r="H40" s="18">
        <v>272.63549999999998</v>
      </c>
      <c r="I40" s="18">
        <v>386.73850000000004</v>
      </c>
      <c r="J40" s="116"/>
      <c r="K40" s="8"/>
      <c r="L40" s="8"/>
    </row>
    <row r="41" spans="1:12" s="7" customFormat="1" ht="15" customHeight="1" x14ac:dyDescent="0.25">
      <c r="A41" s="17" t="s">
        <v>21</v>
      </c>
      <c r="B41" s="44" t="s">
        <v>102</v>
      </c>
      <c r="C41" s="44" t="s">
        <v>102</v>
      </c>
      <c r="D41" s="44" t="s">
        <v>102</v>
      </c>
      <c r="E41" s="44" t="s">
        <v>102</v>
      </c>
      <c r="F41" s="44" t="s">
        <v>102</v>
      </c>
      <c r="G41" s="44" t="s">
        <v>102</v>
      </c>
      <c r="H41" s="44" t="s">
        <v>102</v>
      </c>
      <c r="I41" s="44" t="s">
        <v>102</v>
      </c>
      <c r="J41" s="116"/>
      <c r="K41" s="8"/>
      <c r="L41" s="8"/>
    </row>
    <row r="42" spans="1:12" s="7" customFormat="1" ht="15" customHeight="1" x14ac:dyDescent="0.25">
      <c r="A42" s="17" t="s">
        <v>22</v>
      </c>
      <c r="B42" s="18">
        <v>2064.9985000000001</v>
      </c>
      <c r="C42" s="18">
        <v>2247.3155000000002</v>
      </c>
      <c r="D42" s="18">
        <v>2140.5124999999994</v>
      </c>
      <c r="E42" s="18">
        <v>2978.0534999999991</v>
      </c>
      <c r="F42" s="18">
        <v>3222.1109999999999</v>
      </c>
      <c r="G42" s="18">
        <v>3412.3669999999988</v>
      </c>
      <c r="H42" s="18">
        <v>3010.7735000000007</v>
      </c>
      <c r="I42" s="18">
        <v>4065.8524999999995</v>
      </c>
      <c r="J42" s="116"/>
      <c r="K42" s="8"/>
      <c r="L42" s="8"/>
    </row>
    <row r="43" spans="1:12" s="7" customFormat="1" ht="15" customHeight="1" x14ac:dyDescent="0.25">
      <c r="A43" s="17" t="s">
        <v>23</v>
      </c>
      <c r="B43" s="18">
        <v>920.25649999999996</v>
      </c>
      <c r="C43" s="18">
        <v>900.20349999999996</v>
      </c>
      <c r="D43" s="18">
        <v>816.85500000000002</v>
      </c>
      <c r="E43" s="18">
        <v>843.37950000000012</v>
      </c>
      <c r="F43" s="18">
        <v>819.62199999999996</v>
      </c>
      <c r="G43" s="18">
        <v>980.8035000000001</v>
      </c>
      <c r="H43" s="18">
        <v>1106.9159999999999</v>
      </c>
      <c r="I43" s="18">
        <v>1246.93</v>
      </c>
      <c r="J43" s="116"/>
      <c r="K43" s="8"/>
      <c r="L43" s="8"/>
    </row>
    <row r="44" spans="1:12" s="7" customFormat="1" ht="15" customHeight="1" x14ac:dyDescent="0.25">
      <c r="A44" s="17" t="s">
        <v>24</v>
      </c>
      <c r="B44" s="18">
        <v>414.72550000000001</v>
      </c>
      <c r="C44" s="18">
        <v>478.31900000000002</v>
      </c>
      <c r="D44" s="18">
        <v>109.08550000000001</v>
      </c>
      <c r="E44" s="18">
        <v>187.40350000000001</v>
      </c>
      <c r="F44" s="18">
        <v>193.13900000000001</v>
      </c>
      <c r="G44" s="18">
        <v>192.7525</v>
      </c>
      <c r="H44" s="18">
        <v>198.90100000000001</v>
      </c>
      <c r="I44" s="18">
        <v>274.33950000000004</v>
      </c>
      <c r="J44" s="116"/>
      <c r="K44" s="8"/>
      <c r="L44" s="8"/>
    </row>
    <row r="45" spans="1:12" s="7" customFormat="1" ht="15" customHeight="1" x14ac:dyDescent="0.25">
      <c r="A45" s="23" t="s">
        <v>25</v>
      </c>
      <c r="B45" s="24">
        <v>855.9319999999999</v>
      </c>
      <c r="C45" s="24">
        <v>992.30200000000002</v>
      </c>
      <c r="D45" s="24">
        <v>1048.2445</v>
      </c>
      <c r="E45" s="24">
        <v>1083.9514999999999</v>
      </c>
      <c r="F45" s="24">
        <v>1253.7055</v>
      </c>
      <c r="G45" s="24">
        <v>1360.8629999999998</v>
      </c>
      <c r="H45" s="24">
        <v>1505.0700000000002</v>
      </c>
      <c r="I45" s="24">
        <v>2238.2564999999995</v>
      </c>
      <c r="J45" s="116"/>
      <c r="K45" s="8"/>
      <c r="L45" s="8"/>
    </row>
    <row r="46" spans="1:12" x14ac:dyDescent="0.25">
      <c r="E46" s="74"/>
      <c r="G46" s="74"/>
      <c r="J46" s="98"/>
    </row>
    <row r="47" spans="1:12" x14ac:dyDescent="0.25">
      <c r="E47" s="17"/>
      <c r="G47" s="17"/>
      <c r="H47" s="25"/>
      <c r="I47" s="25" t="s">
        <v>98</v>
      </c>
      <c r="J47" s="98"/>
    </row>
    <row r="48" spans="1:12" x14ac:dyDescent="0.25">
      <c r="E48" s="17"/>
      <c r="G48" s="17"/>
      <c r="H48" s="17"/>
      <c r="I48" s="17"/>
      <c r="J48" s="98"/>
    </row>
    <row r="49" spans="5:10" x14ac:dyDescent="0.25">
      <c r="E49" s="17"/>
      <c r="G49" s="17"/>
      <c r="H49" s="17"/>
      <c r="I49" s="17"/>
      <c r="J49" s="98"/>
    </row>
    <row r="50" spans="5:10" x14ac:dyDescent="0.25">
      <c r="E50" s="17"/>
      <c r="G50" s="17"/>
      <c r="H50" s="17"/>
      <c r="I50" s="17"/>
      <c r="J50" s="98"/>
    </row>
    <row r="51" spans="5:10" x14ac:dyDescent="0.25">
      <c r="E51" s="17"/>
      <c r="G51" s="17"/>
      <c r="H51" s="17"/>
      <c r="I51" s="17"/>
      <c r="J51" s="98"/>
    </row>
    <row r="52" spans="5:10" x14ac:dyDescent="0.25">
      <c r="E52" s="17"/>
      <c r="G52" s="17"/>
      <c r="H52" s="17"/>
      <c r="I52" s="17"/>
      <c r="J52" s="98"/>
    </row>
    <row r="53" spans="5:10" x14ac:dyDescent="0.25">
      <c r="E53" s="17"/>
      <c r="G53" s="17"/>
      <c r="H53" s="17"/>
      <c r="I53" s="17"/>
      <c r="J53" s="98"/>
    </row>
    <row r="54" spans="5:10" x14ac:dyDescent="0.25">
      <c r="E54" s="17"/>
      <c r="G54" s="17"/>
      <c r="H54" s="17"/>
      <c r="I54" s="17"/>
      <c r="J54" s="98"/>
    </row>
    <row r="55" spans="5:10" x14ac:dyDescent="0.25">
      <c r="E55" s="17"/>
      <c r="G55" s="17"/>
      <c r="H55" s="17"/>
      <c r="I55" s="17"/>
    </row>
    <row r="56" spans="5:10" x14ac:dyDescent="0.25">
      <c r="E56" s="17"/>
      <c r="G56" s="17"/>
      <c r="H56" s="17"/>
      <c r="I56" s="17"/>
      <c r="J56" s="98"/>
    </row>
    <row r="57" spans="5:10" x14ac:dyDescent="0.25">
      <c r="E57" s="17"/>
      <c r="G57" s="17"/>
      <c r="H57" s="17"/>
      <c r="I57" s="17"/>
      <c r="J57" s="98"/>
    </row>
    <row r="58" spans="5:10" x14ac:dyDescent="0.25">
      <c r="E58" s="17"/>
      <c r="G58" s="17"/>
      <c r="H58" s="17"/>
      <c r="I58" s="17"/>
      <c r="J58" s="98"/>
    </row>
    <row r="59" spans="5:10" x14ac:dyDescent="0.25">
      <c r="E59" s="17"/>
      <c r="G59" s="17"/>
      <c r="H59" s="17"/>
      <c r="I59" s="17"/>
      <c r="J59" s="98"/>
    </row>
  </sheetData>
  <hyperlinks>
    <hyperlink ref="J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47"/>
  <sheetViews>
    <sheetView view="pageBreakPreview" topLeftCell="A21" zoomScaleNormal="100" zoomScaleSheetLayoutView="100" workbookViewId="0">
      <selection sqref="A1:XFD1048576"/>
    </sheetView>
  </sheetViews>
  <sheetFormatPr defaultRowHeight="12.75" x14ac:dyDescent="0.25"/>
  <cols>
    <col min="1" max="1" width="36.5703125" style="7" customWidth="1"/>
    <col min="2" max="9" width="7.140625" style="7" customWidth="1"/>
    <col min="10" max="10" width="7" style="7" customWidth="1"/>
    <col min="11" max="11" width="12.5703125" style="7" customWidth="1"/>
    <col min="12" max="17" width="7" style="7" customWidth="1"/>
    <col min="18" max="252" width="9.140625" style="7"/>
    <col min="253" max="253" width="25" style="7" customWidth="1"/>
    <col min="254" max="254" width="4.140625" style="7" customWidth="1"/>
    <col min="255" max="263" width="6.140625" style="7" customWidth="1"/>
    <col min="264" max="264" width="14.5703125" style="7" customWidth="1"/>
    <col min="265" max="266" width="7" style="7" customWidth="1"/>
    <col min="267" max="267" width="12.5703125" style="7" customWidth="1"/>
    <col min="268" max="273" width="7" style="7" customWidth="1"/>
    <col min="274" max="508" width="9.140625" style="7"/>
    <col min="509" max="509" width="25" style="7" customWidth="1"/>
    <col min="510" max="510" width="4.140625" style="7" customWidth="1"/>
    <col min="511" max="519" width="6.140625" style="7" customWidth="1"/>
    <col min="520" max="520" width="14.5703125" style="7" customWidth="1"/>
    <col min="521" max="522" width="7" style="7" customWidth="1"/>
    <col min="523" max="523" width="12.5703125" style="7" customWidth="1"/>
    <col min="524" max="529" width="7" style="7" customWidth="1"/>
    <col min="530" max="764" width="9.140625" style="7"/>
    <col min="765" max="765" width="25" style="7" customWidth="1"/>
    <col min="766" max="766" width="4.140625" style="7" customWidth="1"/>
    <col min="767" max="775" width="6.140625" style="7" customWidth="1"/>
    <col min="776" max="776" width="14.5703125" style="7" customWidth="1"/>
    <col min="777" max="778" width="7" style="7" customWidth="1"/>
    <col min="779" max="779" width="12.5703125" style="7" customWidth="1"/>
    <col min="780" max="785" width="7" style="7" customWidth="1"/>
    <col min="786" max="1020" width="9.140625" style="7"/>
    <col min="1021" max="1021" width="25" style="7" customWidth="1"/>
    <col min="1022" max="1022" width="4.140625" style="7" customWidth="1"/>
    <col min="1023" max="1031" width="6.140625" style="7" customWidth="1"/>
    <col min="1032" max="1032" width="14.5703125" style="7" customWidth="1"/>
    <col min="1033" max="1034" width="7" style="7" customWidth="1"/>
    <col min="1035" max="1035" width="12.5703125" style="7" customWidth="1"/>
    <col min="1036" max="1041" width="7" style="7" customWidth="1"/>
    <col min="1042" max="1276" width="9.140625" style="7"/>
    <col min="1277" max="1277" width="25" style="7" customWidth="1"/>
    <col min="1278" max="1278" width="4.140625" style="7" customWidth="1"/>
    <col min="1279" max="1287" width="6.140625" style="7" customWidth="1"/>
    <col min="1288" max="1288" width="14.5703125" style="7" customWidth="1"/>
    <col min="1289" max="1290" width="7" style="7" customWidth="1"/>
    <col min="1291" max="1291" width="12.5703125" style="7" customWidth="1"/>
    <col min="1292" max="1297" width="7" style="7" customWidth="1"/>
    <col min="1298" max="1532" width="9.140625" style="7"/>
    <col min="1533" max="1533" width="25" style="7" customWidth="1"/>
    <col min="1534" max="1534" width="4.140625" style="7" customWidth="1"/>
    <col min="1535" max="1543" width="6.140625" style="7" customWidth="1"/>
    <col min="1544" max="1544" width="14.5703125" style="7" customWidth="1"/>
    <col min="1545" max="1546" width="7" style="7" customWidth="1"/>
    <col min="1547" max="1547" width="12.5703125" style="7" customWidth="1"/>
    <col min="1548" max="1553" width="7" style="7" customWidth="1"/>
    <col min="1554" max="1788" width="9.140625" style="7"/>
    <col min="1789" max="1789" width="25" style="7" customWidth="1"/>
    <col min="1790" max="1790" width="4.140625" style="7" customWidth="1"/>
    <col min="1791" max="1799" width="6.140625" style="7" customWidth="1"/>
    <col min="1800" max="1800" width="14.5703125" style="7" customWidth="1"/>
    <col min="1801" max="1802" width="7" style="7" customWidth="1"/>
    <col min="1803" max="1803" width="12.5703125" style="7" customWidth="1"/>
    <col min="1804" max="1809" width="7" style="7" customWidth="1"/>
    <col min="1810" max="2044" width="9.140625" style="7"/>
    <col min="2045" max="2045" width="25" style="7" customWidth="1"/>
    <col min="2046" max="2046" width="4.140625" style="7" customWidth="1"/>
    <col min="2047" max="2055" width="6.140625" style="7" customWidth="1"/>
    <col min="2056" max="2056" width="14.5703125" style="7" customWidth="1"/>
    <col min="2057" max="2058" width="7" style="7" customWidth="1"/>
    <col min="2059" max="2059" width="12.5703125" style="7" customWidth="1"/>
    <col min="2060" max="2065" width="7" style="7" customWidth="1"/>
    <col min="2066" max="2300" width="9.140625" style="7"/>
    <col min="2301" max="2301" width="25" style="7" customWidth="1"/>
    <col min="2302" max="2302" width="4.140625" style="7" customWidth="1"/>
    <col min="2303" max="2311" width="6.140625" style="7" customWidth="1"/>
    <col min="2312" max="2312" width="14.5703125" style="7" customWidth="1"/>
    <col min="2313" max="2314" width="7" style="7" customWidth="1"/>
    <col min="2315" max="2315" width="12.5703125" style="7" customWidth="1"/>
    <col min="2316" max="2321" width="7" style="7" customWidth="1"/>
    <col min="2322" max="2556" width="9.140625" style="7"/>
    <col min="2557" max="2557" width="25" style="7" customWidth="1"/>
    <col min="2558" max="2558" width="4.140625" style="7" customWidth="1"/>
    <col min="2559" max="2567" width="6.140625" style="7" customWidth="1"/>
    <col min="2568" max="2568" width="14.5703125" style="7" customWidth="1"/>
    <col min="2569" max="2570" width="7" style="7" customWidth="1"/>
    <col min="2571" max="2571" width="12.5703125" style="7" customWidth="1"/>
    <col min="2572" max="2577" width="7" style="7" customWidth="1"/>
    <col min="2578" max="2812" width="9.140625" style="7"/>
    <col min="2813" max="2813" width="25" style="7" customWidth="1"/>
    <col min="2814" max="2814" width="4.140625" style="7" customWidth="1"/>
    <col min="2815" max="2823" width="6.140625" style="7" customWidth="1"/>
    <col min="2824" max="2824" width="14.5703125" style="7" customWidth="1"/>
    <col min="2825" max="2826" width="7" style="7" customWidth="1"/>
    <col min="2827" max="2827" width="12.5703125" style="7" customWidth="1"/>
    <col min="2828" max="2833" width="7" style="7" customWidth="1"/>
    <col min="2834" max="3068" width="9.140625" style="7"/>
    <col min="3069" max="3069" width="25" style="7" customWidth="1"/>
    <col min="3070" max="3070" width="4.140625" style="7" customWidth="1"/>
    <col min="3071" max="3079" width="6.140625" style="7" customWidth="1"/>
    <col min="3080" max="3080" width="14.5703125" style="7" customWidth="1"/>
    <col min="3081" max="3082" width="7" style="7" customWidth="1"/>
    <col min="3083" max="3083" width="12.5703125" style="7" customWidth="1"/>
    <col min="3084" max="3089" width="7" style="7" customWidth="1"/>
    <col min="3090" max="3324" width="9.140625" style="7"/>
    <col min="3325" max="3325" width="25" style="7" customWidth="1"/>
    <col min="3326" max="3326" width="4.140625" style="7" customWidth="1"/>
    <col min="3327" max="3335" width="6.140625" style="7" customWidth="1"/>
    <col min="3336" max="3336" width="14.5703125" style="7" customWidth="1"/>
    <col min="3337" max="3338" width="7" style="7" customWidth="1"/>
    <col min="3339" max="3339" width="12.5703125" style="7" customWidth="1"/>
    <col min="3340" max="3345" width="7" style="7" customWidth="1"/>
    <col min="3346" max="3580" width="9.140625" style="7"/>
    <col min="3581" max="3581" width="25" style="7" customWidth="1"/>
    <col min="3582" max="3582" width="4.140625" style="7" customWidth="1"/>
    <col min="3583" max="3591" width="6.140625" style="7" customWidth="1"/>
    <col min="3592" max="3592" width="14.5703125" style="7" customWidth="1"/>
    <col min="3593" max="3594" width="7" style="7" customWidth="1"/>
    <col min="3595" max="3595" width="12.5703125" style="7" customWidth="1"/>
    <col min="3596" max="3601" width="7" style="7" customWidth="1"/>
    <col min="3602" max="3836" width="9.140625" style="7"/>
    <col min="3837" max="3837" width="25" style="7" customWidth="1"/>
    <col min="3838" max="3838" width="4.140625" style="7" customWidth="1"/>
    <col min="3839" max="3847" width="6.140625" style="7" customWidth="1"/>
    <col min="3848" max="3848" width="14.5703125" style="7" customWidth="1"/>
    <col min="3849" max="3850" width="7" style="7" customWidth="1"/>
    <col min="3851" max="3851" width="12.5703125" style="7" customWidth="1"/>
    <col min="3852" max="3857" width="7" style="7" customWidth="1"/>
    <col min="3858" max="4092" width="9.140625" style="7"/>
    <col min="4093" max="4093" width="25" style="7" customWidth="1"/>
    <col min="4094" max="4094" width="4.140625" style="7" customWidth="1"/>
    <col min="4095" max="4103" width="6.140625" style="7" customWidth="1"/>
    <col min="4104" max="4104" width="14.5703125" style="7" customWidth="1"/>
    <col min="4105" max="4106" width="7" style="7" customWidth="1"/>
    <col min="4107" max="4107" width="12.5703125" style="7" customWidth="1"/>
    <col min="4108" max="4113" width="7" style="7" customWidth="1"/>
    <col min="4114" max="4348" width="9.140625" style="7"/>
    <col min="4349" max="4349" width="25" style="7" customWidth="1"/>
    <col min="4350" max="4350" width="4.140625" style="7" customWidth="1"/>
    <col min="4351" max="4359" width="6.140625" style="7" customWidth="1"/>
    <col min="4360" max="4360" width="14.5703125" style="7" customWidth="1"/>
    <col min="4361" max="4362" width="7" style="7" customWidth="1"/>
    <col min="4363" max="4363" width="12.5703125" style="7" customWidth="1"/>
    <col min="4364" max="4369" width="7" style="7" customWidth="1"/>
    <col min="4370" max="4604" width="9.140625" style="7"/>
    <col min="4605" max="4605" width="25" style="7" customWidth="1"/>
    <col min="4606" max="4606" width="4.140625" style="7" customWidth="1"/>
    <col min="4607" max="4615" width="6.140625" style="7" customWidth="1"/>
    <col min="4616" max="4616" width="14.5703125" style="7" customWidth="1"/>
    <col min="4617" max="4618" width="7" style="7" customWidth="1"/>
    <col min="4619" max="4619" width="12.5703125" style="7" customWidth="1"/>
    <col min="4620" max="4625" width="7" style="7" customWidth="1"/>
    <col min="4626" max="4860" width="9.140625" style="7"/>
    <col min="4861" max="4861" width="25" style="7" customWidth="1"/>
    <col min="4862" max="4862" width="4.140625" style="7" customWidth="1"/>
    <col min="4863" max="4871" width="6.140625" style="7" customWidth="1"/>
    <col min="4872" max="4872" width="14.5703125" style="7" customWidth="1"/>
    <col min="4873" max="4874" width="7" style="7" customWidth="1"/>
    <col min="4875" max="4875" width="12.5703125" style="7" customWidth="1"/>
    <col min="4876" max="4881" width="7" style="7" customWidth="1"/>
    <col min="4882" max="5116" width="9.140625" style="7"/>
    <col min="5117" max="5117" width="25" style="7" customWidth="1"/>
    <col min="5118" max="5118" width="4.140625" style="7" customWidth="1"/>
    <col min="5119" max="5127" width="6.140625" style="7" customWidth="1"/>
    <col min="5128" max="5128" width="14.5703125" style="7" customWidth="1"/>
    <col min="5129" max="5130" width="7" style="7" customWidth="1"/>
    <col min="5131" max="5131" width="12.5703125" style="7" customWidth="1"/>
    <col min="5132" max="5137" width="7" style="7" customWidth="1"/>
    <col min="5138" max="5372" width="9.140625" style="7"/>
    <col min="5373" max="5373" width="25" style="7" customWidth="1"/>
    <col min="5374" max="5374" width="4.140625" style="7" customWidth="1"/>
    <col min="5375" max="5383" width="6.140625" style="7" customWidth="1"/>
    <col min="5384" max="5384" width="14.5703125" style="7" customWidth="1"/>
    <col min="5385" max="5386" width="7" style="7" customWidth="1"/>
    <col min="5387" max="5387" width="12.5703125" style="7" customWidth="1"/>
    <col min="5388" max="5393" width="7" style="7" customWidth="1"/>
    <col min="5394" max="5628" width="9.140625" style="7"/>
    <col min="5629" max="5629" width="25" style="7" customWidth="1"/>
    <col min="5630" max="5630" width="4.140625" style="7" customWidth="1"/>
    <col min="5631" max="5639" width="6.140625" style="7" customWidth="1"/>
    <col min="5640" max="5640" width="14.5703125" style="7" customWidth="1"/>
    <col min="5641" max="5642" width="7" style="7" customWidth="1"/>
    <col min="5643" max="5643" width="12.5703125" style="7" customWidth="1"/>
    <col min="5644" max="5649" width="7" style="7" customWidth="1"/>
    <col min="5650" max="5884" width="9.140625" style="7"/>
    <col min="5885" max="5885" width="25" style="7" customWidth="1"/>
    <col min="5886" max="5886" width="4.140625" style="7" customWidth="1"/>
    <col min="5887" max="5895" width="6.140625" style="7" customWidth="1"/>
    <col min="5896" max="5896" width="14.5703125" style="7" customWidth="1"/>
    <col min="5897" max="5898" width="7" style="7" customWidth="1"/>
    <col min="5899" max="5899" width="12.5703125" style="7" customWidth="1"/>
    <col min="5900" max="5905" width="7" style="7" customWidth="1"/>
    <col min="5906" max="6140" width="9.140625" style="7"/>
    <col min="6141" max="6141" width="25" style="7" customWidth="1"/>
    <col min="6142" max="6142" width="4.140625" style="7" customWidth="1"/>
    <col min="6143" max="6151" width="6.140625" style="7" customWidth="1"/>
    <col min="6152" max="6152" width="14.5703125" style="7" customWidth="1"/>
    <col min="6153" max="6154" width="7" style="7" customWidth="1"/>
    <col min="6155" max="6155" width="12.5703125" style="7" customWidth="1"/>
    <col min="6156" max="6161" width="7" style="7" customWidth="1"/>
    <col min="6162" max="6396" width="9.140625" style="7"/>
    <col min="6397" max="6397" width="25" style="7" customWidth="1"/>
    <col min="6398" max="6398" width="4.140625" style="7" customWidth="1"/>
    <col min="6399" max="6407" width="6.140625" style="7" customWidth="1"/>
    <col min="6408" max="6408" width="14.5703125" style="7" customWidth="1"/>
    <col min="6409" max="6410" width="7" style="7" customWidth="1"/>
    <col min="6411" max="6411" width="12.5703125" style="7" customWidth="1"/>
    <col min="6412" max="6417" width="7" style="7" customWidth="1"/>
    <col min="6418" max="6652" width="9.140625" style="7"/>
    <col min="6653" max="6653" width="25" style="7" customWidth="1"/>
    <col min="6654" max="6654" width="4.140625" style="7" customWidth="1"/>
    <col min="6655" max="6663" width="6.140625" style="7" customWidth="1"/>
    <col min="6664" max="6664" width="14.5703125" style="7" customWidth="1"/>
    <col min="6665" max="6666" width="7" style="7" customWidth="1"/>
    <col min="6667" max="6667" width="12.5703125" style="7" customWidth="1"/>
    <col min="6668" max="6673" width="7" style="7" customWidth="1"/>
    <col min="6674" max="6908" width="9.140625" style="7"/>
    <col min="6909" max="6909" width="25" style="7" customWidth="1"/>
    <col min="6910" max="6910" width="4.140625" style="7" customWidth="1"/>
    <col min="6911" max="6919" width="6.140625" style="7" customWidth="1"/>
    <col min="6920" max="6920" width="14.5703125" style="7" customWidth="1"/>
    <col min="6921" max="6922" width="7" style="7" customWidth="1"/>
    <col min="6923" max="6923" width="12.5703125" style="7" customWidth="1"/>
    <col min="6924" max="6929" width="7" style="7" customWidth="1"/>
    <col min="6930" max="7164" width="9.140625" style="7"/>
    <col min="7165" max="7165" width="25" style="7" customWidth="1"/>
    <col min="7166" max="7166" width="4.140625" style="7" customWidth="1"/>
    <col min="7167" max="7175" width="6.140625" style="7" customWidth="1"/>
    <col min="7176" max="7176" width="14.5703125" style="7" customWidth="1"/>
    <col min="7177" max="7178" width="7" style="7" customWidth="1"/>
    <col min="7179" max="7179" width="12.5703125" style="7" customWidth="1"/>
    <col min="7180" max="7185" width="7" style="7" customWidth="1"/>
    <col min="7186" max="7420" width="9.140625" style="7"/>
    <col min="7421" max="7421" width="25" style="7" customWidth="1"/>
    <col min="7422" max="7422" width="4.140625" style="7" customWidth="1"/>
    <col min="7423" max="7431" width="6.140625" style="7" customWidth="1"/>
    <col min="7432" max="7432" width="14.5703125" style="7" customWidth="1"/>
    <col min="7433" max="7434" width="7" style="7" customWidth="1"/>
    <col min="7435" max="7435" width="12.5703125" style="7" customWidth="1"/>
    <col min="7436" max="7441" width="7" style="7" customWidth="1"/>
    <col min="7442" max="7676" width="9.140625" style="7"/>
    <col min="7677" max="7677" width="25" style="7" customWidth="1"/>
    <col min="7678" max="7678" width="4.140625" style="7" customWidth="1"/>
    <col min="7679" max="7687" width="6.140625" style="7" customWidth="1"/>
    <col min="7688" max="7688" width="14.5703125" style="7" customWidth="1"/>
    <col min="7689" max="7690" width="7" style="7" customWidth="1"/>
    <col min="7691" max="7691" width="12.5703125" style="7" customWidth="1"/>
    <col min="7692" max="7697" width="7" style="7" customWidth="1"/>
    <col min="7698" max="7932" width="9.140625" style="7"/>
    <col min="7933" max="7933" width="25" style="7" customWidth="1"/>
    <col min="7934" max="7934" width="4.140625" style="7" customWidth="1"/>
    <col min="7935" max="7943" width="6.140625" style="7" customWidth="1"/>
    <col min="7944" max="7944" width="14.5703125" style="7" customWidth="1"/>
    <col min="7945" max="7946" width="7" style="7" customWidth="1"/>
    <col min="7947" max="7947" width="12.5703125" style="7" customWidth="1"/>
    <col min="7948" max="7953" width="7" style="7" customWidth="1"/>
    <col min="7954" max="8188" width="9.140625" style="7"/>
    <col min="8189" max="8189" width="25" style="7" customWidth="1"/>
    <col min="8190" max="8190" width="4.140625" style="7" customWidth="1"/>
    <col min="8191" max="8199" width="6.140625" style="7" customWidth="1"/>
    <col min="8200" max="8200" width="14.5703125" style="7" customWidth="1"/>
    <col min="8201" max="8202" width="7" style="7" customWidth="1"/>
    <col min="8203" max="8203" width="12.5703125" style="7" customWidth="1"/>
    <col min="8204" max="8209" width="7" style="7" customWidth="1"/>
    <col min="8210" max="8444" width="9.140625" style="7"/>
    <col min="8445" max="8445" width="25" style="7" customWidth="1"/>
    <col min="8446" max="8446" width="4.140625" style="7" customWidth="1"/>
    <col min="8447" max="8455" width="6.140625" style="7" customWidth="1"/>
    <col min="8456" max="8456" width="14.5703125" style="7" customWidth="1"/>
    <col min="8457" max="8458" width="7" style="7" customWidth="1"/>
    <col min="8459" max="8459" width="12.5703125" style="7" customWidth="1"/>
    <col min="8460" max="8465" width="7" style="7" customWidth="1"/>
    <col min="8466" max="8700" width="9.140625" style="7"/>
    <col min="8701" max="8701" width="25" style="7" customWidth="1"/>
    <col min="8702" max="8702" width="4.140625" style="7" customWidth="1"/>
    <col min="8703" max="8711" width="6.140625" style="7" customWidth="1"/>
    <col min="8712" max="8712" width="14.5703125" style="7" customWidth="1"/>
    <col min="8713" max="8714" width="7" style="7" customWidth="1"/>
    <col min="8715" max="8715" width="12.5703125" style="7" customWidth="1"/>
    <col min="8716" max="8721" width="7" style="7" customWidth="1"/>
    <col min="8722" max="8956" width="9.140625" style="7"/>
    <col min="8957" max="8957" width="25" style="7" customWidth="1"/>
    <col min="8958" max="8958" width="4.140625" style="7" customWidth="1"/>
    <col min="8959" max="8967" width="6.140625" style="7" customWidth="1"/>
    <col min="8968" max="8968" width="14.5703125" style="7" customWidth="1"/>
    <col min="8969" max="8970" width="7" style="7" customWidth="1"/>
    <col min="8971" max="8971" width="12.5703125" style="7" customWidth="1"/>
    <col min="8972" max="8977" width="7" style="7" customWidth="1"/>
    <col min="8978" max="9212" width="9.140625" style="7"/>
    <col min="9213" max="9213" width="25" style="7" customWidth="1"/>
    <col min="9214" max="9214" width="4.140625" style="7" customWidth="1"/>
    <col min="9215" max="9223" width="6.140625" style="7" customWidth="1"/>
    <col min="9224" max="9224" width="14.5703125" style="7" customWidth="1"/>
    <col min="9225" max="9226" width="7" style="7" customWidth="1"/>
    <col min="9227" max="9227" width="12.5703125" style="7" customWidth="1"/>
    <col min="9228" max="9233" width="7" style="7" customWidth="1"/>
    <col min="9234" max="9468" width="9.140625" style="7"/>
    <col min="9469" max="9469" width="25" style="7" customWidth="1"/>
    <col min="9470" max="9470" width="4.140625" style="7" customWidth="1"/>
    <col min="9471" max="9479" width="6.140625" style="7" customWidth="1"/>
    <col min="9480" max="9480" width="14.5703125" style="7" customWidth="1"/>
    <col min="9481" max="9482" width="7" style="7" customWidth="1"/>
    <col min="9483" max="9483" width="12.5703125" style="7" customWidth="1"/>
    <col min="9484" max="9489" width="7" style="7" customWidth="1"/>
    <col min="9490" max="9724" width="9.140625" style="7"/>
    <col min="9725" max="9725" width="25" style="7" customWidth="1"/>
    <col min="9726" max="9726" width="4.140625" style="7" customWidth="1"/>
    <col min="9727" max="9735" width="6.140625" style="7" customWidth="1"/>
    <col min="9736" max="9736" width="14.5703125" style="7" customWidth="1"/>
    <col min="9737" max="9738" width="7" style="7" customWidth="1"/>
    <col min="9739" max="9739" width="12.5703125" style="7" customWidth="1"/>
    <col min="9740" max="9745" width="7" style="7" customWidth="1"/>
    <col min="9746" max="9980" width="9.140625" style="7"/>
    <col min="9981" max="9981" width="25" style="7" customWidth="1"/>
    <col min="9982" max="9982" width="4.140625" style="7" customWidth="1"/>
    <col min="9983" max="9991" width="6.140625" style="7" customWidth="1"/>
    <col min="9992" max="9992" width="14.5703125" style="7" customWidth="1"/>
    <col min="9993" max="9994" width="7" style="7" customWidth="1"/>
    <col min="9995" max="9995" width="12.5703125" style="7" customWidth="1"/>
    <col min="9996" max="10001" width="7" style="7" customWidth="1"/>
    <col min="10002" max="10236" width="9.140625" style="7"/>
    <col min="10237" max="10237" width="25" style="7" customWidth="1"/>
    <col min="10238" max="10238" width="4.140625" style="7" customWidth="1"/>
    <col min="10239" max="10247" width="6.140625" style="7" customWidth="1"/>
    <col min="10248" max="10248" width="14.5703125" style="7" customWidth="1"/>
    <col min="10249" max="10250" width="7" style="7" customWidth="1"/>
    <col min="10251" max="10251" width="12.5703125" style="7" customWidth="1"/>
    <col min="10252" max="10257" width="7" style="7" customWidth="1"/>
    <col min="10258" max="10492" width="9.140625" style="7"/>
    <col min="10493" max="10493" width="25" style="7" customWidth="1"/>
    <col min="10494" max="10494" width="4.140625" style="7" customWidth="1"/>
    <col min="10495" max="10503" width="6.140625" style="7" customWidth="1"/>
    <col min="10504" max="10504" width="14.5703125" style="7" customWidth="1"/>
    <col min="10505" max="10506" width="7" style="7" customWidth="1"/>
    <col min="10507" max="10507" width="12.5703125" style="7" customWidth="1"/>
    <col min="10508" max="10513" width="7" style="7" customWidth="1"/>
    <col min="10514" max="10748" width="9.140625" style="7"/>
    <col min="10749" max="10749" width="25" style="7" customWidth="1"/>
    <col min="10750" max="10750" width="4.140625" style="7" customWidth="1"/>
    <col min="10751" max="10759" width="6.140625" style="7" customWidth="1"/>
    <col min="10760" max="10760" width="14.5703125" style="7" customWidth="1"/>
    <col min="10761" max="10762" width="7" style="7" customWidth="1"/>
    <col min="10763" max="10763" width="12.5703125" style="7" customWidth="1"/>
    <col min="10764" max="10769" width="7" style="7" customWidth="1"/>
    <col min="10770" max="11004" width="9.140625" style="7"/>
    <col min="11005" max="11005" width="25" style="7" customWidth="1"/>
    <col min="11006" max="11006" width="4.140625" style="7" customWidth="1"/>
    <col min="11007" max="11015" width="6.140625" style="7" customWidth="1"/>
    <col min="11016" max="11016" width="14.5703125" style="7" customWidth="1"/>
    <col min="11017" max="11018" width="7" style="7" customWidth="1"/>
    <col min="11019" max="11019" width="12.5703125" style="7" customWidth="1"/>
    <col min="11020" max="11025" width="7" style="7" customWidth="1"/>
    <col min="11026" max="11260" width="9.140625" style="7"/>
    <col min="11261" max="11261" width="25" style="7" customWidth="1"/>
    <col min="11262" max="11262" width="4.140625" style="7" customWidth="1"/>
    <col min="11263" max="11271" width="6.140625" style="7" customWidth="1"/>
    <col min="11272" max="11272" width="14.5703125" style="7" customWidth="1"/>
    <col min="11273" max="11274" width="7" style="7" customWidth="1"/>
    <col min="11275" max="11275" width="12.5703125" style="7" customWidth="1"/>
    <col min="11276" max="11281" width="7" style="7" customWidth="1"/>
    <col min="11282" max="11516" width="9.140625" style="7"/>
    <col min="11517" max="11517" width="25" style="7" customWidth="1"/>
    <col min="11518" max="11518" width="4.140625" style="7" customWidth="1"/>
    <col min="11519" max="11527" width="6.140625" style="7" customWidth="1"/>
    <col min="11528" max="11528" width="14.5703125" style="7" customWidth="1"/>
    <col min="11529" max="11530" width="7" style="7" customWidth="1"/>
    <col min="11531" max="11531" width="12.5703125" style="7" customWidth="1"/>
    <col min="11532" max="11537" width="7" style="7" customWidth="1"/>
    <col min="11538" max="11772" width="9.140625" style="7"/>
    <col min="11773" max="11773" width="25" style="7" customWidth="1"/>
    <col min="11774" max="11774" width="4.140625" style="7" customWidth="1"/>
    <col min="11775" max="11783" width="6.140625" style="7" customWidth="1"/>
    <col min="11784" max="11784" width="14.5703125" style="7" customWidth="1"/>
    <col min="11785" max="11786" width="7" style="7" customWidth="1"/>
    <col min="11787" max="11787" width="12.5703125" style="7" customWidth="1"/>
    <col min="11788" max="11793" width="7" style="7" customWidth="1"/>
    <col min="11794" max="12028" width="9.140625" style="7"/>
    <col min="12029" max="12029" width="25" style="7" customWidth="1"/>
    <col min="12030" max="12030" width="4.140625" style="7" customWidth="1"/>
    <col min="12031" max="12039" width="6.140625" style="7" customWidth="1"/>
    <col min="12040" max="12040" width="14.5703125" style="7" customWidth="1"/>
    <col min="12041" max="12042" width="7" style="7" customWidth="1"/>
    <col min="12043" max="12043" width="12.5703125" style="7" customWidth="1"/>
    <col min="12044" max="12049" width="7" style="7" customWidth="1"/>
    <col min="12050" max="12284" width="9.140625" style="7"/>
    <col min="12285" max="12285" width="25" style="7" customWidth="1"/>
    <col min="12286" max="12286" width="4.140625" style="7" customWidth="1"/>
    <col min="12287" max="12295" width="6.140625" style="7" customWidth="1"/>
    <col min="12296" max="12296" width="14.5703125" style="7" customWidth="1"/>
    <col min="12297" max="12298" width="7" style="7" customWidth="1"/>
    <col min="12299" max="12299" width="12.5703125" style="7" customWidth="1"/>
    <col min="12300" max="12305" width="7" style="7" customWidth="1"/>
    <col min="12306" max="12540" width="9.140625" style="7"/>
    <col min="12541" max="12541" width="25" style="7" customWidth="1"/>
    <col min="12542" max="12542" width="4.140625" style="7" customWidth="1"/>
    <col min="12543" max="12551" width="6.140625" style="7" customWidth="1"/>
    <col min="12552" max="12552" width="14.5703125" style="7" customWidth="1"/>
    <col min="12553" max="12554" width="7" style="7" customWidth="1"/>
    <col min="12555" max="12555" width="12.5703125" style="7" customWidth="1"/>
    <col min="12556" max="12561" width="7" style="7" customWidth="1"/>
    <col min="12562" max="12796" width="9.140625" style="7"/>
    <col min="12797" max="12797" width="25" style="7" customWidth="1"/>
    <col min="12798" max="12798" width="4.140625" style="7" customWidth="1"/>
    <col min="12799" max="12807" width="6.140625" style="7" customWidth="1"/>
    <col min="12808" max="12808" width="14.5703125" style="7" customWidth="1"/>
    <col min="12809" max="12810" width="7" style="7" customWidth="1"/>
    <col min="12811" max="12811" width="12.5703125" style="7" customWidth="1"/>
    <col min="12812" max="12817" width="7" style="7" customWidth="1"/>
    <col min="12818" max="13052" width="9.140625" style="7"/>
    <col min="13053" max="13053" width="25" style="7" customWidth="1"/>
    <col min="13054" max="13054" width="4.140625" style="7" customWidth="1"/>
    <col min="13055" max="13063" width="6.140625" style="7" customWidth="1"/>
    <col min="13064" max="13064" width="14.5703125" style="7" customWidth="1"/>
    <col min="13065" max="13066" width="7" style="7" customWidth="1"/>
    <col min="13067" max="13067" width="12.5703125" style="7" customWidth="1"/>
    <col min="13068" max="13073" width="7" style="7" customWidth="1"/>
    <col min="13074" max="13308" width="9.140625" style="7"/>
    <col min="13309" max="13309" width="25" style="7" customWidth="1"/>
    <col min="13310" max="13310" width="4.140625" style="7" customWidth="1"/>
    <col min="13311" max="13319" width="6.140625" style="7" customWidth="1"/>
    <col min="13320" max="13320" width="14.5703125" style="7" customWidth="1"/>
    <col min="13321" max="13322" width="7" style="7" customWidth="1"/>
    <col min="13323" max="13323" width="12.5703125" style="7" customWidth="1"/>
    <col min="13324" max="13329" width="7" style="7" customWidth="1"/>
    <col min="13330" max="13564" width="9.140625" style="7"/>
    <col min="13565" max="13565" width="25" style="7" customWidth="1"/>
    <col min="13566" max="13566" width="4.140625" style="7" customWidth="1"/>
    <col min="13567" max="13575" width="6.140625" style="7" customWidth="1"/>
    <col min="13576" max="13576" width="14.5703125" style="7" customWidth="1"/>
    <col min="13577" max="13578" width="7" style="7" customWidth="1"/>
    <col min="13579" max="13579" width="12.5703125" style="7" customWidth="1"/>
    <col min="13580" max="13585" width="7" style="7" customWidth="1"/>
    <col min="13586" max="13820" width="9.140625" style="7"/>
    <col min="13821" max="13821" width="25" style="7" customWidth="1"/>
    <col min="13822" max="13822" width="4.140625" style="7" customWidth="1"/>
    <col min="13823" max="13831" width="6.140625" style="7" customWidth="1"/>
    <col min="13832" max="13832" width="14.5703125" style="7" customWidth="1"/>
    <col min="13833" max="13834" width="7" style="7" customWidth="1"/>
    <col min="13835" max="13835" width="12.5703125" style="7" customWidth="1"/>
    <col min="13836" max="13841" width="7" style="7" customWidth="1"/>
    <col min="13842" max="14076" width="9.140625" style="7"/>
    <col min="14077" max="14077" width="25" style="7" customWidth="1"/>
    <col min="14078" max="14078" width="4.140625" style="7" customWidth="1"/>
    <col min="14079" max="14087" width="6.140625" style="7" customWidth="1"/>
    <col min="14088" max="14088" width="14.5703125" style="7" customWidth="1"/>
    <col min="14089" max="14090" width="7" style="7" customWidth="1"/>
    <col min="14091" max="14091" width="12.5703125" style="7" customWidth="1"/>
    <col min="14092" max="14097" width="7" style="7" customWidth="1"/>
    <col min="14098" max="14332" width="9.140625" style="7"/>
    <col min="14333" max="14333" width="25" style="7" customWidth="1"/>
    <col min="14334" max="14334" width="4.140625" style="7" customWidth="1"/>
    <col min="14335" max="14343" width="6.140625" style="7" customWidth="1"/>
    <col min="14344" max="14344" width="14.5703125" style="7" customWidth="1"/>
    <col min="14345" max="14346" width="7" style="7" customWidth="1"/>
    <col min="14347" max="14347" width="12.5703125" style="7" customWidth="1"/>
    <col min="14348" max="14353" width="7" style="7" customWidth="1"/>
    <col min="14354" max="14588" width="9.140625" style="7"/>
    <col min="14589" max="14589" width="25" style="7" customWidth="1"/>
    <col min="14590" max="14590" width="4.140625" style="7" customWidth="1"/>
    <col min="14591" max="14599" width="6.140625" style="7" customWidth="1"/>
    <col min="14600" max="14600" width="14.5703125" style="7" customWidth="1"/>
    <col min="14601" max="14602" width="7" style="7" customWidth="1"/>
    <col min="14603" max="14603" width="12.5703125" style="7" customWidth="1"/>
    <col min="14604" max="14609" width="7" style="7" customWidth="1"/>
    <col min="14610" max="14844" width="9.140625" style="7"/>
    <col min="14845" max="14845" width="25" style="7" customWidth="1"/>
    <col min="14846" max="14846" width="4.140625" style="7" customWidth="1"/>
    <col min="14847" max="14855" width="6.140625" style="7" customWidth="1"/>
    <col min="14856" max="14856" width="14.5703125" style="7" customWidth="1"/>
    <col min="14857" max="14858" width="7" style="7" customWidth="1"/>
    <col min="14859" max="14859" width="12.5703125" style="7" customWidth="1"/>
    <col min="14860" max="14865" width="7" style="7" customWidth="1"/>
    <col min="14866" max="15100" width="9.140625" style="7"/>
    <col min="15101" max="15101" width="25" style="7" customWidth="1"/>
    <col min="15102" max="15102" width="4.140625" style="7" customWidth="1"/>
    <col min="15103" max="15111" width="6.140625" style="7" customWidth="1"/>
    <col min="15112" max="15112" width="14.5703125" style="7" customWidth="1"/>
    <col min="15113" max="15114" width="7" style="7" customWidth="1"/>
    <col min="15115" max="15115" width="12.5703125" style="7" customWidth="1"/>
    <col min="15116" max="15121" width="7" style="7" customWidth="1"/>
    <col min="15122" max="15356" width="9.140625" style="7"/>
    <col min="15357" max="15357" width="25" style="7" customWidth="1"/>
    <col min="15358" max="15358" width="4.140625" style="7" customWidth="1"/>
    <col min="15359" max="15367" width="6.140625" style="7" customWidth="1"/>
    <col min="15368" max="15368" width="14.5703125" style="7" customWidth="1"/>
    <col min="15369" max="15370" width="7" style="7" customWidth="1"/>
    <col min="15371" max="15371" width="12.5703125" style="7" customWidth="1"/>
    <col min="15372" max="15377" width="7" style="7" customWidth="1"/>
    <col min="15378" max="15612" width="9.140625" style="7"/>
    <col min="15613" max="15613" width="25" style="7" customWidth="1"/>
    <col min="15614" max="15614" width="4.140625" style="7" customWidth="1"/>
    <col min="15615" max="15623" width="6.140625" style="7" customWidth="1"/>
    <col min="15624" max="15624" width="14.5703125" style="7" customWidth="1"/>
    <col min="15625" max="15626" width="7" style="7" customWidth="1"/>
    <col min="15627" max="15627" width="12.5703125" style="7" customWidth="1"/>
    <col min="15628" max="15633" width="7" style="7" customWidth="1"/>
    <col min="15634" max="15868" width="9.140625" style="7"/>
    <col min="15869" max="15869" width="25" style="7" customWidth="1"/>
    <col min="15870" max="15870" width="4.140625" style="7" customWidth="1"/>
    <col min="15871" max="15879" width="6.140625" style="7" customWidth="1"/>
    <col min="15880" max="15880" width="14.5703125" style="7" customWidth="1"/>
    <col min="15881" max="15882" width="7" style="7" customWidth="1"/>
    <col min="15883" max="15883" width="12.5703125" style="7" customWidth="1"/>
    <col min="15884" max="15889" width="7" style="7" customWidth="1"/>
    <col min="15890" max="16124" width="9.140625" style="7"/>
    <col min="16125" max="16125" width="25" style="7" customWidth="1"/>
    <col min="16126" max="16126" width="4.140625" style="7" customWidth="1"/>
    <col min="16127" max="16135" width="6.140625" style="7" customWidth="1"/>
    <col min="16136" max="16136" width="14.5703125" style="7" customWidth="1"/>
    <col min="16137" max="16138" width="7" style="7" customWidth="1"/>
    <col min="16139" max="16139" width="12.5703125" style="7" customWidth="1"/>
    <col min="16140" max="16145" width="7" style="7" customWidth="1"/>
    <col min="16146" max="16384" width="9.140625" style="7"/>
  </cols>
  <sheetData>
    <row r="1" spans="1:18" ht="22.5" customHeight="1" x14ac:dyDescent="0.25">
      <c r="A1" s="90" t="s">
        <v>139</v>
      </c>
      <c r="J1" s="89" t="s">
        <v>145</v>
      </c>
    </row>
    <row r="2" spans="1:18" ht="18.75" customHeight="1" x14ac:dyDescent="0.25">
      <c r="A2" s="8"/>
      <c r="C2" s="10"/>
      <c r="D2" s="10"/>
      <c r="E2" s="10"/>
      <c r="F2" s="10"/>
      <c r="G2" s="10"/>
      <c r="H2" s="9"/>
      <c r="I2" s="9" t="s">
        <v>65</v>
      </c>
    </row>
    <row r="3" spans="1:18" s="76" customFormat="1" ht="14.25" customHeight="1" x14ac:dyDescent="0.25">
      <c r="A3" s="13"/>
      <c r="B3" s="75">
        <v>2005</v>
      </c>
      <c r="C3" s="75">
        <v>2006</v>
      </c>
      <c r="D3" s="75">
        <v>2007</v>
      </c>
      <c r="E3" s="75">
        <v>2008</v>
      </c>
      <c r="F3" s="75">
        <v>2009</v>
      </c>
      <c r="G3" s="75">
        <v>2010</v>
      </c>
      <c r="H3" s="75">
        <v>2011</v>
      </c>
      <c r="I3" s="75">
        <v>2012</v>
      </c>
      <c r="J3" s="36"/>
      <c r="K3" s="36"/>
      <c r="L3" s="36"/>
      <c r="M3" s="36"/>
      <c r="N3" s="36"/>
      <c r="O3" s="36"/>
      <c r="P3" s="36"/>
      <c r="Q3" s="36"/>
      <c r="R3" s="36"/>
    </row>
    <row r="4" spans="1:18" s="3" customFormat="1" ht="12.75" customHeight="1" x14ac:dyDescent="0.25">
      <c r="A4" s="77" t="s">
        <v>66</v>
      </c>
      <c r="B4" s="78">
        <v>27277.839999999938</v>
      </c>
      <c r="C4" s="78">
        <v>29739.829999999991</v>
      </c>
      <c r="D4" s="78">
        <v>31847.290000000005</v>
      </c>
      <c r="E4" s="78">
        <v>32744.909999999989</v>
      </c>
      <c r="F4" s="78">
        <v>33479.799999999996</v>
      </c>
      <c r="G4" s="78">
        <v>35629.250000000029</v>
      </c>
      <c r="H4" s="78">
        <v>38414.569999999942</v>
      </c>
      <c r="I4" s="78">
        <v>42442.93</v>
      </c>
      <c r="J4" s="100"/>
    </row>
    <row r="5" spans="1:18" s="3" customFormat="1" ht="12.75" customHeight="1" x14ac:dyDescent="0.25">
      <c r="A5" s="28" t="s">
        <v>67</v>
      </c>
      <c r="B5" s="15">
        <v>21781.663744999983</v>
      </c>
      <c r="C5" s="15">
        <v>23713.097639999967</v>
      </c>
      <c r="D5" s="15">
        <v>25217.260344999962</v>
      </c>
      <c r="E5" s="15">
        <v>26069.160334999982</v>
      </c>
      <c r="F5" s="15">
        <v>25883.534524999966</v>
      </c>
      <c r="G5" s="15">
        <v>26998.342345000008</v>
      </c>
      <c r="H5" s="15">
        <v>29509.007174999937</v>
      </c>
      <c r="I5" s="15">
        <v>32223.770564999973</v>
      </c>
      <c r="J5" s="100"/>
    </row>
    <row r="6" spans="1:18" s="3" customFormat="1" ht="12.75" customHeight="1" x14ac:dyDescent="0.25">
      <c r="A6" s="67" t="s">
        <v>69</v>
      </c>
      <c r="B6" s="78">
        <v>6649.619999999999</v>
      </c>
      <c r="C6" s="78">
        <v>6220.9900000000007</v>
      </c>
      <c r="D6" s="78">
        <v>5939.6200000000017</v>
      </c>
      <c r="E6" s="78">
        <v>5077.3499999999995</v>
      </c>
      <c r="F6" s="78">
        <v>5700.39</v>
      </c>
      <c r="G6" s="78">
        <v>5678.3999999999969</v>
      </c>
      <c r="H6" s="78">
        <v>5701.7100000000082</v>
      </c>
      <c r="I6" s="78">
        <v>7311.13</v>
      </c>
      <c r="J6" s="101"/>
    </row>
    <row r="7" spans="1:18" s="3" customFormat="1" ht="12.75" customHeight="1" x14ac:dyDescent="0.25">
      <c r="A7" s="3" t="s">
        <v>68</v>
      </c>
      <c r="B7" s="78">
        <v>325.69974500000041</v>
      </c>
      <c r="C7" s="78">
        <v>312.96864000000028</v>
      </c>
      <c r="D7" s="78">
        <v>382.54134500000004</v>
      </c>
      <c r="E7" s="78">
        <v>373.87533500000006</v>
      </c>
      <c r="F7" s="78">
        <v>359.46552499999967</v>
      </c>
      <c r="G7" s="78">
        <v>416.85134500000004</v>
      </c>
      <c r="H7" s="78">
        <v>465.08417499999928</v>
      </c>
      <c r="I7" s="78">
        <v>668.16856500000017</v>
      </c>
      <c r="J7" s="101"/>
    </row>
    <row r="8" spans="1:18" ht="15.75" customHeight="1" x14ac:dyDescent="0.25">
      <c r="A8" s="16" t="s">
        <v>26</v>
      </c>
      <c r="B8" s="79"/>
      <c r="C8" s="79"/>
      <c r="D8" s="79"/>
      <c r="E8" s="79"/>
      <c r="F8" s="79"/>
      <c r="G8" s="79"/>
      <c r="H8" s="79"/>
      <c r="I8" s="79"/>
      <c r="J8" s="98"/>
      <c r="K8" s="102"/>
      <c r="L8" s="102"/>
      <c r="M8" s="102"/>
      <c r="N8" s="102"/>
      <c r="O8" s="102"/>
      <c r="P8" s="102"/>
      <c r="Q8" s="102"/>
    </row>
    <row r="9" spans="1:18" ht="15" customHeight="1" x14ac:dyDescent="0.25">
      <c r="A9" s="80" t="s">
        <v>32</v>
      </c>
      <c r="B9" s="46">
        <v>1787.5284999999999</v>
      </c>
      <c r="C9" s="46">
        <v>1488.3898500000003</v>
      </c>
      <c r="D9" s="46">
        <v>1549.913775</v>
      </c>
      <c r="E9" s="46">
        <v>2294.9351399999996</v>
      </c>
      <c r="F9" s="46">
        <v>2079.1564999999991</v>
      </c>
      <c r="G9" s="46">
        <v>2115.4788899999999</v>
      </c>
      <c r="H9" s="46">
        <v>1695.78972</v>
      </c>
      <c r="I9" s="46">
        <v>1625.4856</v>
      </c>
      <c r="J9" s="103"/>
      <c r="K9" s="102"/>
      <c r="L9" s="102"/>
      <c r="M9" s="102"/>
      <c r="N9" s="102"/>
      <c r="O9" s="102"/>
      <c r="P9" s="102"/>
      <c r="Q9" s="102"/>
    </row>
    <row r="10" spans="1:18" ht="15" customHeight="1" x14ac:dyDescent="0.25">
      <c r="A10" s="81" t="s">
        <v>33</v>
      </c>
      <c r="B10" s="46">
        <v>12502.295715000017</v>
      </c>
      <c r="C10" s="46">
        <v>12993.128925000003</v>
      </c>
      <c r="D10" s="46">
        <v>13117.024030000008</v>
      </c>
      <c r="E10" s="46">
        <v>10992.876890000001</v>
      </c>
      <c r="F10" s="46">
        <v>11139.535219999983</v>
      </c>
      <c r="G10" s="46">
        <v>13364.194744999999</v>
      </c>
      <c r="H10" s="46">
        <v>14357.130420000009</v>
      </c>
      <c r="I10" s="46">
        <v>15089.028735</v>
      </c>
      <c r="J10" s="103"/>
      <c r="K10" s="102"/>
      <c r="L10" s="102"/>
      <c r="M10" s="102"/>
      <c r="N10" s="102"/>
      <c r="O10" s="102"/>
      <c r="P10" s="102"/>
      <c r="Q10" s="102"/>
    </row>
    <row r="11" spans="1:18" ht="15" customHeight="1" x14ac:dyDescent="0.25">
      <c r="A11" s="80" t="s">
        <v>39</v>
      </c>
      <c r="B11" s="46">
        <v>7491.8395299999993</v>
      </c>
      <c r="C11" s="46">
        <v>9231.5788650000031</v>
      </c>
      <c r="D11" s="46">
        <v>10550.322540000003</v>
      </c>
      <c r="E11" s="46">
        <v>12781.348305000001</v>
      </c>
      <c r="F11" s="46">
        <v>12664.842805000008</v>
      </c>
      <c r="G11" s="46">
        <v>11518.668710000005</v>
      </c>
      <c r="H11" s="46">
        <v>13456.087035000006</v>
      </c>
      <c r="I11" s="46">
        <v>15509.256230000012</v>
      </c>
      <c r="J11" s="103"/>
      <c r="K11" s="102"/>
      <c r="L11" s="102"/>
      <c r="M11" s="102"/>
      <c r="N11" s="102"/>
      <c r="O11" s="102"/>
      <c r="P11" s="102"/>
      <c r="Q11" s="102"/>
    </row>
    <row r="12" spans="1:18" ht="13.5" customHeight="1" x14ac:dyDescent="0.25">
      <c r="A12" s="16" t="s">
        <v>53</v>
      </c>
      <c r="B12" s="42"/>
      <c r="C12" s="42"/>
      <c r="D12" s="50"/>
      <c r="E12" s="50"/>
      <c r="F12" s="50"/>
      <c r="G12" s="50"/>
      <c r="H12" s="50"/>
      <c r="I12" s="50"/>
      <c r="J12" s="44"/>
      <c r="K12" s="44"/>
      <c r="L12" s="44"/>
      <c r="M12" s="44"/>
      <c r="N12" s="44"/>
      <c r="O12" s="44"/>
      <c r="P12" s="44"/>
      <c r="Q12" s="44"/>
      <c r="R12" s="8"/>
    </row>
    <row r="13" spans="1:18" ht="12.75" customHeight="1" x14ac:dyDescent="0.25">
      <c r="A13" s="17" t="s">
        <v>54</v>
      </c>
      <c r="B13" s="44">
        <v>10143.155315000013</v>
      </c>
      <c r="C13" s="44">
        <v>11053.360815000015</v>
      </c>
      <c r="D13" s="44">
        <v>12230.362570000005</v>
      </c>
      <c r="E13" s="44">
        <v>13253.235805</v>
      </c>
      <c r="F13" s="44">
        <v>12656.980324999986</v>
      </c>
      <c r="G13" s="44">
        <v>12661.045580000011</v>
      </c>
      <c r="H13" s="44">
        <v>13957.509030000027</v>
      </c>
      <c r="I13" s="44">
        <v>15444.454190000008</v>
      </c>
      <c r="J13" s="104"/>
      <c r="K13" s="8"/>
      <c r="L13" s="8"/>
      <c r="M13" s="8"/>
      <c r="N13" s="8"/>
      <c r="O13" s="8"/>
      <c r="P13" s="8"/>
      <c r="Q13" s="8"/>
      <c r="R13" s="8"/>
    </row>
    <row r="14" spans="1:18" ht="12.75" customHeight="1" x14ac:dyDescent="0.25">
      <c r="A14" s="17" t="s">
        <v>55</v>
      </c>
      <c r="B14" s="44">
        <v>8716.5108699999982</v>
      </c>
      <c r="C14" s="44">
        <v>9671.114395000026</v>
      </c>
      <c r="D14" s="44">
        <v>9807.1148650000196</v>
      </c>
      <c r="E14" s="44">
        <v>9540.6577200000102</v>
      </c>
      <c r="F14" s="44">
        <v>9838.2783399999953</v>
      </c>
      <c r="G14" s="44">
        <v>10299.217150000026</v>
      </c>
      <c r="H14" s="44">
        <v>11020.829395000035</v>
      </c>
      <c r="I14" s="44">
        <v>11676.398069999992</v>
      </c>
      <c r="J14" s="104"/>
      <c r="K14" s="8"/>
      <c r="L14" s="98"/>
      <c r="M14" s="98"/>
      <c r="N14" s="8"/>
      <c r="O14" s="8"/>
      <c r="P14" s="8"/>
      <c r="Q14" s="8"/>
      <c r="R14" s="8"/>
    </row>
    <row r="15" spans="1:18" ht="12.75" customHeight="1" x14ac:dyDescent="0.25">
      <c r="A15" s="17" t="s">
        <v>56</v>
      </c>
      <c r="B15" s="44">
        <v>2922.0005549999996</v>
      </c>
      <c r="C15" s="44">
        <v>2988.6164150000004</v>
      </c>
      <c r="D15" s="44">
        <v>3179.7829049999964</v>
      </c>
      <c r="E15" s="44">
        <v>3275.2678049999963</v>
      </c>
      <c r="F15" s="44">
        <v>3388.2698650000007</v>
      </c>
      <c r="G15" s="44">
        <v>4038.0895749999936</v>
      </c>
      <c r="H15" s="44">
        <v>4530.6767350000046</v>
      </c>
      <c r="I15" s="44">
        <v>5102.898289999991</v>
      </c>
      <c r="J15" s="104"/>
      <c r="L15" s="18"/>
      <c r="M15" s="18"/>
    </row>
    <row r="16" spans="1:18" ht="13.5" customHeight="1" x14ac:dyDescent="0.25">
      <c r="A16" s="16" t="s">
        <v>50</v>
      </c>
      <c r="B16" s="42"/>
      <c r="C16" s="42"/>
      <c r="D16" s="50"/>
      <c r="E16" s="50"/>
      <c r="F16" s="50"/>
      <c r="G16" s="50"/>
      <c r="H16" s="50"/>
      <c r="I16" s="50"/>
      <c r="J16" s="98"/>
      <c r="K16" s="98"/>
      <c r="L16" s="98"/>
      <c r="M16" s="98"/>
      <c r="N16" s="98"/>
      <c r="O16" s="98"/>
      <c r="P16" s="98"/>
      <c r="Q16" s="98"/>
      <c r="R16" s="8"/>
    </row>
    <row r="17" spans="1:22" ht="12.75" customHeight="1" x14ac:dyDescent="0.25">
      <c r="A17" s="17" t="s">
        <v>51</v>
      </c>
      <c r="B17" s="78">
        <v>16926.675964999995</v>
      </c>
      <c r="C17" s="78">
        <v>18738.393664999985</v>
      </c>
      <c r="D17" s="78">
        <v>19774.840999999971</v>
      </c>
      <c r="E17" s="78">
        <v>20733.321089999972</v>
      </c>
      <c r="F17" s="78">
        <v>20617.424104999969</v>
      </c>
      <c r="G17" s="78">
        <v>21722.365135000033</v>
      </c>
      <c r="H17" s="78">
        <v>23769.046839999981</v>
      </c>
      <c r="I17" s="78">
        <v>25994.082160000024</v>
      </c>
      <c r="J17" s="105"/>
      <c r="K17" s="98"/>
      <c r="L17" s="98"/>
      <c r="M17" s="98"/>
      <c r="N17" s="98"/>
      <c r="O17" s="98"/>
      <c r="P17" s="98"/>
      <c r="Q17" s="98"/>
      <c r="R17" s="8"/>
    </row>
    <row r="18" spans="1:22" ht="12.75" customHeight="1" x14ac:dyDescent="0.25">
      <c r="A18" s="17" t="s">
        <v>52</v>
      </c>
      <c r="B18" s="78">
        <v>4854.987780000004</v>
      </c>
      <c r="C18" s="78">
        <v>4974.7039749999994</v>
      </c>
      <c r="D18" s="78">
        <v>5442.419345000003</v>
      </c>
      <c r="E18" s="78">
        <v>5335.8392449999992</v>
      </c>
      <c r="F18" s="78">
        <v>5266.1104200000027</v>
      </c>
      <c r="G18" s="78">
        <v>5275.9772100000055</v>
      </c>
      <c r="H18" s="78">
        <v>5739.9603349999952</v>
      </c>
      <c r="I18" s="78">
        <v>6229.6884050000008</v>
      </c>
      <c r="J18" s="105"/>
      <c r="K18" s="8"/>
      <c r="L18" s="8"/>
      <c r="M18" s="8"/>
      <c r="N18" s="8"/>
      <c r="O18" s="8"/>
      <c r="P18" s="8"/>
      <c r="Q18" s="8"/>
      <c r="R18" s="8"/>
    </row>
    <row r="19" spans="1:22" ht="13.5" customHeight="1" x14ac:dyDescent="0.25">
      <c r="A19" s="16" t="s">
        <v>59</v>
      </c>
      <c r="B19" s="42"/>
      <c r="C19" s="42"/>
      <c r="D19" s="50"/>
      <c r="E19" s="50"/>
      <c r="F19" s="50"/>
      <c r="G19" s="50"/>
      <c r="H19" s="50"/>
      <c r="I19" s="50"/>
      <c r="L19" s="18"/>
      <c r="M19" s="18"/>
    </row>
    <row r="20" spans="1:22" ht="13.5" customHeight="1" x14ac:dyDescent="0.25">
      <c r="A20" s="17" t="s">
        <v>60</v>
      </c>
      <c r="B20" s="46">
        <v>12815.939750000009</v>
      </c>
      <c r="C20" s="46">
        <v>14406.732040000004</v>
      </c>
      <c r="D20" s="46">
        <v>15430.984090000024</v>
      </c>
      <c r="E20" s="46">
        <v>16265.512690000003</v>
      </c>
      <c r="F20" s="46">
        <v>16177.485149999999</v>
      </c>
      <c r="G20" s="46">
        <v>16871.328425</v>
      </c>
      <c r="H20" s="46">
        <v>19217.878495000008</v>
      </c>
      <c r="I20" s="46">
        <v>21069.220570000001</v>
      </c>
      <c r="J20" s="18"/>
      <c r="L20" s="18"/>
      <c r="M20" s="18"/>
    </row>
    <row r="21" spans="1:22" ht="13.5" customHeight="1" x14ac:dyDescent="0.25">
      <c r="A21" s="48" t="s">
        <v>61</v>
      </c>
      <c r="B21" s="44">
        <v>1462.4648949999994</v>
      </c>
      <c r="C21" s="44">
        <v>1403.796619999998</v>
      </c>
      <c r="D21" s="44">
        <v>1594.6471899999992</v>
      </c>
      <c r="E21" s="44">
        <v>1596.0969599999985</v>
      </c>
      <c r="F21" s="44">
        <v>1714.6868850000001</v>
      </c>
      <c r="G21" s="44">
        <v>1790.178375</v>
      </c>
      <c r="H21" s="44">
        <v>2004.5048900000002</v>
      </c>
      <c r="I21" s="44">
        <v>2221.1285599999997</v>
      </c>
      <c r="J21" s="106"/>
      <c r="L21" s="18"/>
      <c r="M21" s="18"/>
    </row>
    <row r="22" spans="1:22" s="3" customFormat="1" ht="12.75" customHeight="1" x14ac:dyDescent="0.25">
      <c r="A22" s="48" t="s">
        <v>70</v>
      </c>
      <c r="B22" s="18">
        <v>11353.474855000026</v>
      </c>
      <c r="C22" s="18">
        <v>13002.935420000007</v>
      </c>
      <c r="D22" s="18">
        <v>13836.336900000028</v>
      </c>
      <c r="E22" s="18">
        <v>14669.41573000001</v>
      </c>
      <c r="F22" s="18">
        <v>14462.798264999999</v>
      </c>
      <c r="G22" s="18">
        <v>15081.150049999998</v>
      </c>
      <c r="H22" s="18">
        <v>17213.373605000008</v>
      </c>
      <c r="I22" s="18">
        <v>18848.09201</v>
      </c>
      <c r="J22" s="106"/>
      <c r="K22" s="7"/>
    </row>
    <row r="23" spans="1:22" ht="13.5" customHeight="1" x14ac:dyDescent="0.25">
      <c r="A23" s="17" t="s">
        <v>62</v>
      </c>
      <c r="B23" s="44">
        <v>8965.7170000000042</v>
      </c>
      <c r="C23" s="44">
        <v>9306.3535750000065</v>
      </c>
      <c r="D23" s="44">
        <v>9786.2752250000121</v>
      </c>
      <c r="E23" s="44">
        <v>9803.6476499999935</v>
      </c>
      <c r="F23" s="44">
        <v>9706.0483749999985</v>
      </c>
      <c r="G23" s="44">
        <v>10127.012924999999</v>
      </c>
      <c r="H23" s="44">
        <v>10291.166665000015</v>
      </c>
      <c r="I23" s="44">
        <v>11154.589975000001</v>
      </c>
      <c r="J23" s="106"/>
      <c r="K23" s="8"/>
      <c r="L23" s="44"/>
      <c r="M23" s="44"/>
      <c r="N23" s="8"/>
      <c r="O23" s="8"/>
      <c r="P23" s="8"/>
      <c r="Q23" s="8"/>
      <c r="R23" s="8"/>
      <c r="S23" s="8"/>
      <c r="T23" s="8"/>
      <c r="U23" s="8"/>
      <c r="V23" s="8"/>
    </row>
    <row r="24" spans="1:22" ht="13.5" customHeight="1" x14ac:dyDescent="0.25">
      <c r="A24" s="21" t="s">
        <v>101</v>
      </c>
      <c r="B24" s="42"/>
      <c r="C24" s="42"/>
      <c r="D24" s="50"/>
      <c r="E24" s="50"/>
      <c r="F24" s="50"/>
      <c r="G24" s="50"/>
      <c r="H24" s="50"/>
      <c r="I24" s="50"/>
      <c r="J24" s="8"/>
      <c r="K24" s="8"/>
      <c r="L24" s="44"/>
      <c r="M24" s="44"/>
      <c r="N24" s="8"/>
      <c r="O24" s="8"/>
      <c r="P24" s="8"/>
      <c r="Q24" s="8"/>
      <c r="R24" s="8"/>
      <c r="S24" s="8"/>
      <c r="T24" s="8"/>
      <c r="U24" s="8"/>
      <c r="V24" s="8"/>
    </row>
    <row r="25" spans="1:22" ht="12.75" customHeight="1" x14ac:dyDescent="0.25">
      <c r="A25" s="22" t="s">
        <v>5</v>
      </c>
      <c r="B25" s="44">
        <v>4081.6201250000013</v>
      </c>
      <c r="C25" s="44">
        <v>3912.6117799999997</v>
      </c>
      <c r="D25" s="44">
        <v>3811.1171449999979</v>
      </c>
      <c r="E25" s="44">
        <v>3393.9694650000001</v>
      </c>
      <c r="F25" s="44">
        <v>3451.3074649999994</v>
      </c>
      <c r="G25" s="44">
        <v>4271.1713700000018</v>
      </c>
      <c r="H25" s="44">
        <v>5270.8152750000036</v>
      </c>
      <c r="I25" s="44">
        <v>6491.4671300000045</v>
      </c>
      <c r="J25" s="107"/>
      <c r="K25" s="98"/>
      <c r="L25" s="98"/>
      <c r="M25" s="98"/>
      <c r="N25" s="98"/>
      <c r="O25" s="98"/>
      <c r="P25" s="98"/>
      <c r="Q25" s="8"/>
      <c r="R25" s="8"/>
      <c r="S25" s="8"/>
      <c r="T25" s="8"/>
      <c r="U25" s="8"/>
      <c r="V25" s="8"/>
    </row>
    <row r="26" spans="1:22" ht="12.75" customHeight="1" x14ac:dyDescent="0.25">
      <c r="A26" s="22" t="s">
        <v>6</v>
      </c>
      <c r="B26" s="44">
        <v>15486.66072500002</v>
      </c>
      <c r="C26" s="44">
        <v>17429.435779999996</v>
      </c>
      <c r="D26" s="44">
        <v>19037.531104999987</v>
      </c>
      <c r="E26" s="44">
        <v>20322.425390000015</v>
      </c>
      <c r="F26" s="44">
        <v>20073.056585000002</v>
      </c>
      <c r="G26" s="44">
        <v>20189.973970000014</v>
      </c>
      <c r="H26" s="44">
        <v>21281.612909999978</v>
      </c>
      <c r="I26" s="44">
        <v>22504.501234999978</v>
      </c>
      <c r="J26" s="107"/>
      <c r="K26" s="98"/>
      <c r="L26" s="98"/>
      <c r="M26" s="98"/>
      <c r="N26" s="98"/>
      <c r="O26" s="98"/>
      <c r="P26" s="98"/>
      <c r="Q26" s="9"/>
      <c r="R26" s="8"/>
      <c r="S26" s="8"/>
      <c r="T26" s="8"/>
      <c r="U26" s="8"/>
      <c r="V26" s="8"/>
    </row>
    <row r="27" spans="1:22" ht="12.75" customHeight="1" x14ac:dyDescent="0.25">
      <c r="A27" s="22" t="s">
        <v>7</v>
      </c>
      <c r="B27" s="44">
        <v>1054.7060300000003</v>
      </c>
      <c r="C27" s="44">
        <v>1231.3975950000006</v>
      </c>
      <c r="D27" s="44">
        <v>1140.7192099999997</v>
      </c>
      <c r="E27" s="44">
        <v>1126.54178</v>
      </c>
      <c r="F27" s="44">
        <v>1117.6609749999993</v>
      </c>
      <c r="G27" s="44">
        <v>1344.0499399999999</v>
      </c>
      <c r="H27" s="44">
        <v>1395.97541</v>
      </c>
      <c r="I27" s="44">
        <v>1389.6815449999999</v>
      </c>
      <c r="J27" s="107"/>
      <c r="K27" s="98"/>
      <c r="L27" s="98"/>
      <c r="M27" s="98"/>
      <c r="N27" s="98"/>
      <c r="O27" s="98"/>
      <c r="P27" s="98"/>
      <c r="Q27" s="98"/>
      <c r="R27" s="8"/>
      <c r="S27" s="8"/>
      <c r="T27" s="8"/>
      <c r="U27" s="8"/>
      <c r="V27" s="8"/>
    </row>
    <row r="28" spans="1:22" ht="12.75" customHeight="1" x14ac:dyDescent="0.25">
      <c r="A28" s="22" t="s">
        <v>8</v>
      </c>
      <c r="B28" s="44">
        <v>728.21890000000008</v>
      </c>
      <c r="C28" s="44">
        <v>898.3090500000003</v>
      </c>
      <c r="D28" s="44">
        <v>917.63402999999994</v>
      </c>
      <c r="E28" s="44">
        <v>964.44469999999967</v>
      </c>
      <c r="F28" s="44">
        <v>926.82750000000033</v>
      </c>
      <c r="G28" s="44">
        <v>891.96706500000016</v>
      </c>
      <c r="H28" s="44">
        <v>922.2858950000001</v>
      </c>
      <c r="I28" s="44">
        <v>994.95653999999979</v>
      </c>
      <c r="J28" s="107"/>
      <c r="K28" s="8"/>
      <c r="L28" s="8"/>
      <c r="M28" s="8"/>
      <c r="N28" s="8"/>
      <c r="O28" s="8"/>
      <c r="P28" s="8"/>
      <c r="Q28" s="98"/>
      <c r="R28" s="8"/>
      <c r="S28" s="8"/>
      <c r="T28" s="8"/>
      <c r="U28" s="8"/>
      <c r="V28" s="8"/>
    </row>
    <row r="29" spans="1:22" ht="12.75" customHeight="1" x14ac:dyDescent="0.25">
      <c r="A29" s="22" t="s">
        <v>9</v>
      </c>
      <c r="B29" s="44">
        <v>206.00289999999993</v>
      </c>
      <c r="C29" s="44">
        <v>192.80043499999999</v>
      </c>
      <c r="D29" s="44">
        <v>235.23935500000002</v>
      </c>
      <c r="E29" s="44">
        <v>166.589</v>
      </c>
      <c r="F29" s="44">
        <v>227.8715</v>
      </c>
      <c r="G29" s="44">
        <v>219.6645</v>
      </c>
      <c r="H29" s="44">
        <v>556.43897000000004</v>
      </c>
      <c r="I29" s="44">
        <v>769.78861500000005</v>
      </c>
      <c r="J29" s="107"/>
      <c r="K29" s="98"/>
      <c r="L29" s="98"/>
      <c r="M29" s="98"/>
      <c r="N29" s="98"/>
      <c r="O29" s="98"/>
      <c r="P29" s="98"/>
      <c r="Q29" s="98"/>
      <c r="R29" s="8"/>
      <c r="S29" s="8"/>
      <c r="T29" s="8"/>
      <c r="U29" s="8"/>
      <c r="V29" s="8"/>
    </row>
    <row r="30" spans="1:22" ht="12.75" customHeight="1" x14ac:dyDescent="0.25">
      <c r="A30" s="22" t="s">
        <v>10</v>
      </c>
      <c r="B30" s="44">
        <v>224.45506499999999</v>
      </c>
      <c r="C30" s="44">
        <v>48.542999999999992</v>
      </c>
      <c r="D30" s="44">
        <v>75.019499999999994</v>
      </c>
      <c r="E30" s="44">
        <v>95.19</v>
      </c>
      <c r="F30" s="44">
        <v>86.810500000000005</v>
      </c>
      <c r="G30" s="44">
        <v>81.515500000000003</v>
      </c>
      <c r="H30" s="44">
        <v>81.878715</v>
      </c>
      <c r="I30" s="44">
        <v>73.375500000000002</v>
      </c>
      <c r="J30" s="107"/>
      <c r="K30" s="8"/>
      <c r="L30" s="8"/>
      <c r="M30" s="8"/>
      <c r="N30" s="8"/>
      <c r="O30" s="8"/>
      <c r="P30" s="8"/>
      <c r="Q30" s="98"/>
      <c r="R30" s="8"/>
      <c r="S30" s="8"/>
      <c r="T30" s="8"/>
      <c r="U30" s="8"/>
      <c r="V30" s="8"/>
    </row>
    <row r="31" spans="1:22" ht="13.5" customHeight="1" x14ac:dyDescent="0.25">
      <c r="A31" s="52" t="s">
        <v>11</v>
      </c>
      <c r="B31" s="42"/>
      <c r="C31" s="42"/>
      <c r="D31" s="50"/>
      <c r="E31" s="50"/>
      <c r="F31" s="50"/>
      <c r="G31" s="50"/>
      <c r="H31" s="50"/>
      <c r="I31" s="50"/>
      <c r="J31" s="98"/>
      <c r="K31" s="98"/>
      <c r="L31" s="98"/>
      <c r="M31" s="98"/>
      <c r="N31" s="98"/>
      <c r="O31" s="98"/>
      <c r="P31" s="98"/>
      <c r="Q31" s="98"/>
      <c r="R31" s="8"/>
      <c r="S31" s="8"/>
      <c r="T31" s="8"/>
      <c r="U31" s="8"/>
      <c r="V31" s="8"/>
    </row>
    <row r="32" spans="1:22" ht="13.5" customHeight="1" x14ac:dyDescent="0.25">
      <c r="A32" s="17" t="s">
        <v>12</v>
      </c>
      <c r="B32" s="44">
        <v>5844.9495149999984</v>
      </c>
      <c r="C32" s="44">
        <v>7010.0549550000032</v>
      </c>
      <c r="D32" s="44">
        <v>7626.8646350000017</v>
      </c>
      <c r="E32" s="44">
        <v>7475.2634750000043</v>
      </c>
      <c r="F32" s="44">
        <v>6050.3632149999976</v>
      </c>
      <c r="G32" s="44">
        <v>6303.7742100000014</v>
      </c>
      <c r="H32" s="44">
        <v>7184.8148949999986</v>
      </c>
      <c r="I32" s="44">
        <v>8454.4553950000027</v>
      </c>
      <c r="J32" s="108"/>
      <c r="K32" s="98"/>
      <c r="L32" s="98"/>
      <c r="M32" s="98"/>
      <c r="N32" s="98"/>
      <c r="O32" s="98"/>
      <c r="P32" s="98"/>
      <c r="Q32" s="98"/>
      <c r="R32" s="8"/>
      <c r="S32" s="8"/>
      <c r="T32" s="8"/>
      <c r="U32" s="8"/>
      <c r="V32" s="8"/>
    </row>
    <row r="33" spans="1:22" ht="13.5" customHeight="1" x14ac:dyDescent="0.25">
      <c r="A33" s="17" t="s">
        <v>13</v>
      </c>
      <c r="B33" s="44">
        <v>3434.1047049999993</v>
      </c>
      <c r="C33" s="44">
        <v>3779.7434150000008</v>
      </c>
      <c r="D33" s="44">
        <v>3878.8101949999996</v>
      </c>
      <c r="E33" s="44">
        <v>3972.0865000000008</v>
      </c>
      <c r="F33" s="44">
        <v>4107.1269450000018</v>
      </c>
      <c r="G33" s="44">
        <v>4259.7375700000002</v>
      </c>
      <c r="H33" s="44">
        <v>4356.9499650000007</v>
      </c>
      <c r="I33" s="44">
        <v>4150.2588950000018</v>
      </c>
      <c r="J33" s="108"/>
      <c r="K33" s="98"/>
      <c r="L33" s="98"/>
      <c r="M33" s="98"/>
      <c r="N33" s="98"/>
      <c r="O33" s="98"/>
      <c r="P33" s="98"/>
      <c r="Q33" s="98"/>
      <c r="R33" s="8"/>
      <c r="S33" s="8"/>
      <c r="T33" s="8"/>
      <c r="U33" s="8"/>
      <c r="V33" s="8"/>
    </row>
    <row r="34" spans="1:22" ht="13.5" customHeight="1" x14ac:dyDescent="0.25">
      <c r="A34" s="17" t="s">
        <v>14</v>
      </c>
      <c r="B34" s="44">
        <v>693.33501999999987</v>
      </c>
      <c r="C34" s="44">
        <v>796.27323000000024</v>
      </c>
      <c r="D34" s="44">
        <v>808.37502500000016</v>
      </c>
      <c r="E34" s="44">
        <v>847.19700000000012</v>
      </c>
      <c r="F34" s="44">
        <v>898.77949999999987</v>
      </c>
      <c r="G34" s="44">
        <v>969.84985000000006</v>
      </c>
      <c r="H34" s="44">
        <v>1042.8554700000004</v>
      </c>
      <c r="I34" s="44">
        <v>995.43058000000008</v>
      </c>
      <c r="J34" s="10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</row>
    <row r="35" spans="1:22" ht="13.5" customHeight="1" x14ac:dyDescent="0.25">
      <c r="A35" s="17" t="s">
        <v>15</v>
      </c>
      <c r="B35" s="44">
        <v>716.99521000000038</v>
      </c>
      <c r="C35" s="44">
        <v>689.13850000000014</v>
      </c>
      <c r="D35" s="44">
        <v>776.5790199999999</v>
      </c>
      <c r="E35" s="44">
        <v>770.90616999999997</v>
      </c>
      <c r="F35" s="44">
        <v>1046.6858149999996</v>
      </c>
      <c r="G35" s="44">
        <v>1138.0044699999999</v>
      </c>
      <c r="H35" s="44">
        <v>1293.8603199999991</v>
      </c>
      <c r="I35" s="44">
        <v>1818.30179</v>
      </c>
      <c r="J35" s="10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</row>
    <row r="36" spans="1:22" ht="13.5" customHeight="1" x14ac:dyDescent="0.25">
      <c r="A36" s="17" t="s">
        <v>16</v>
      </c>
      <c r="B36" s="44">
        <v>62.725000000000001</v>
      </c>
      <c r="C36" s="44">
        <v>86.114999999999995</v>
      </c>
      <c r="D36" s="44">
        <v>67.471999999999994</v>
      </c>
      <c r="E36" s="44">
        <v>133.25299999999999</v>
      </c>
      <c r="F36" s="44">
        <v>101.8425</v>
      </c>
      <c r="G36" s="44">
        <v>90.596329999999995</v>
      </c>
      <c r="H36" s="44">
        <v>98.876000000000005</v>
      </c>
      <c r="I36" s="44">
        <v>112.62751500000002</v>
      </c>
      <c r="J36" s="108"/>
      <c r="K36" s="8"/>
      <c r="L36" s="8"/>
      <c r="M36" s="8"/>
      <c r="N36" s="8"/>
      <c r="O36" s="8"/>
      <c r="P36" s="8"/>
      <c r="Q36" s="8"/>
      <c r="R36" s="8"/>
    </row>
    <row r="37" spans="1:22" ht="13.5" customHeight="1" x14ac:dyDescent="0.25">
      <c r="A37" s="17" t="s">
        <v>17</v>
      </c>
      <c r="B37" s="44">
        <v>544.02499999999998</v>
      </c>
      <c r="C37" s="44">
        <v>562.37049999999999</v>
      </c>
      <c r="D37" s="44">
        <v>622.36208999999997</v>
      </c>
      <c r="E37" s="44">
        <v>563.08564000000001</v>
      </c>
      <c r="F37" s="44">
        <v>498.17750000000001</v>
      </c>
      <c r="G37" s="44">
        <v>548.23345499999994</v>
      </c>
      <c r="H37" s="44">
        <v>631.95454000000007</v>
      </c>
      <c r="I37" s="44">
        <v>784.96533000000022</v>
      </c>
      <c r="J37" s="108"/>
      <c r="K37" s="98"/>
      <c r="L37" s="98"/>
      <c r="M37" s="98"/>
      <c r="N37" s="98"/>
      <c r="O37" s="98"/>
      <c r="P37" s="98"/>
      <c r="Q37" s="98"/>
      <c r="R37" s="8"/>
    </row>
    <row r="38" spans="1:22" ht="13.5" customHeight="1" x14ac:dyDescent="0.25">
      <c r="A38" s="17" t="s">
        <v>18</v>
      </c>
      <c r="B38" s="44">
        <v>856.17200000000003</v>
      </c>
      <c r="C38" s="44">
        <v>1020.7307400000003</v>
      </c>
      <c r="D38" s="44">
        <v>889.51949999999977</v>
      </c>
      <c r="E38" s="44">
        <v>1007.8575000000002</v>
      </c>
      <c r="F38" s="44">
        <v>953.01700000000028</v>
      </c>
      <c r="G38" s="44">
        <v>988.57490499999972</v>
      </c>
      <c r="H38" s="44">
        <v>1021.8441349999999</v>
      </c>
      <c r="I38" s="44">
        <v>1250.9303349999996</v>
      </c>
      <c r="J38" s="108"/>
      <c r="K38" s="98"/>
      <c r="L38" s="98"/>
      <c r="M38" s="98"/>
      <c r="N38" s="98"/>
      <c r="O38" s="98"/>
      <c r="P38" s="98"/>
      <c r="Q38" s="98"/>
      <c r="R38" s="8"/>
    </row>
    <row r="39" spans="1:22" ht="13.5" customHeight="1" x14ac:dyDescent="0.25">
      <c r="A39" s="17" t="s">
        <v>19</v>
      </c>
      <c r="B39" s="44">
        <v>808.85550000000001</v>
      </c>
      <c r="C39" s="44">
        <v>860.2328349999998</v>
      </c>
      <c r="D39" s="44">
        <v>1130.2728400000003</v>
      </c>
      <c r="E39" s="44">
        <v>1129.578</v>
      </c>
      <c r="F39" s="44">
        <v>1397.1860000000001</v>
      </c>
      <c r="G39" s="44">
        <v>1454.1236349999992</v>
      </c>
      <c r="H39" s="44">
        <v>1460.0673949999996</v>
      </c>
      <c r="I39" s="44">
        <v>1373.3129800000002</v>
      </c>
      <c r="J39" s="108"/>
      <c r="K39" s="98"/>
      <c r="L39" s="98"/>
      <c r="M39" s="98"/>
      <c r="N39" s="98"/>
      <c r="O39" s="98"/>
      <c r="P39" s="98"/>
      <c r="Q39" s="98"/>
      <c r="R39" s="8"/>
    </row>
    <row r="40" spans="1:22" ht="13.5" customHeight="1" x14ac:dyDescent="0.25">
      <c r="A40" s="17" t="s">
        <v>20</v>
      </c>
      <c r="B40" s="44">
        <v>1704.3135099999997</v>
      </c>
      <c r="C40" s="44">
        <v>1851.0165</v>
      </c>
      <c r="D40" s="44">
        <v>1898.7524999999998</v>
      </c>
      <c r="E40" s="44">
        <v>1927.1244999999999</v>
      </c>
      <c r="F40" s="44">
        <v>1782.9713049999993</v>
      </c>
      <c r="G40" s="44">
        <v>1886.2217899999998</v>
      </c>
      <c r="H40" s="44">
        <v>2066.7399550000005</v>
      </c>
      <c r="I40" s="44">
        <v>2167.8541750000004</v>
      </c>
      <c r="J40" s="108"/>
      <c r="K40" s="98"/>
      <c r="L40" s="98"/>
      <c r="M40" s="98"/>
      <c r="N40" s="98"/>
      <c r="O40" s="98"/>
      <c r="P40" s="98"/>
      <c r="Q40" s="98"/>
      <c r="R40" s="8"/>
    </row>
    <row r="41" spans="1:22" ht="13.5" customHeight="1" x14ac:dyDescent="0.25">
      <c r="A41" s="17" t="s">
        <v>21</v>
      </c>
      <c r="B41" s="44">
        <v>675.06934000000001</v>
      </c>
      <c r="C41" s="44">
        <v>583.04987499999993</v>
      </c>
      <c r="D41" s="44">
        <v>581.66964999999993</v>
      </c>
      <c r="E41" s="44">
        <v>668.11309999999969</v>
      </c>
      <c r="F41" s="44">
        <v>629.76877499999989</v>
      </c>
      <c r="G41" s="44">
        <v>672.05545999999993</v>
      </c>
      <c r="H41" s="44">
        <v>699.64258000000007</v>
      </c>
      <c r="I41" s="44">
        <v>757.91534499999966</v>
      </c>
      <c r="J41" s="108"/>
      <c r="K41" s="8"/>
      <c r="L41" s="8"/>
      <c r="M41" s="8"/>
      <c r="N41" s="8"/>
      <c r="O41" s="8"/>
      <c r="P41" s="8"/>
      <c r="Q41" s="8"/>
      <c r="R41" s="8"/>
    </row>
    <row r="42" spans="1:22" ht="13.5" customHeight="1" x14ac:dyDescent="0.25">
      <c r="A42" s="17" t="s">
        <v>22</v>
      </c>
      <c r="B42" s="44">
        <v>2693.7657949999993</v>
      </c>
      <c r="C42" s="44">
        <v>2610.87239</v>
      </c>
      <c r="D42" s="44">
        <v>2701.0558250000004</v>
      </c>
      <c r="E42" s="44">
        <v>3080.2985700000008</v>
      </c>
      <c r="F42" s="44">
        <v>3847.6918700000006</v>
      </c>
      <c r="G42" s="44">
        <v>4067.512499999998</v>
      </c>
      <c r="H42" s="44">
        <v>4516.2770300000038</v>
      </c>
      <c r="I42" s="44">
        <v>5022.8295250000001</v>
      </c>
      <c r="J42" s="108"/>
      <c r="K42" s="44"/>
      <c r="L42" s="44"/>
      <c r="M42" s="44"/>
      <c r="N42" s="44"/>
      <c r="O42" s="44"/>
      <c r="P42" s="44"/>
      <c r="Q42" s="44"/>
      <c r="R42" s="8"/>
    </row>
    <row r="43" spans="1:22" ht="13.5" customHeight="1" x14ac:dyDescent="0.25">
      <c r="A43" s="17" t="s">
        <v>23</v>
      </c>
      <c r="B43" s="44">
        <v>1129.2509999999997</v>
      </c>
      <c r="C43" s="44">
        <v>1127.0903149999999</v>
      </c>
      <c r="D43" s="44">
        <v>1162.7145</v>
      </c>
      <c r="E43" s="44">
        <v>1151.9727000000003</v>
      </c>
      <c r="F43" s="44">
        <v>1144.4365000000007</v>
      </c>
      <c r="G43" s="44">
        <v>1089.66688</v>
      </c>
      <c r="H43" s="44">
        <v>1164.1476450000002</v>
      </c>
      <c r="I43" s="44">
        <v>1310.0633699999989</v>
      </c>
      <c r="J43" s="108"/>
      <c r="K43" s="8"/>
      <c r="L43" s="8"/>
      <c r="M43" s="8"/>
      <c r="N43" s="8"/>
      <c r="O43" s="8"/>
      <c r="P43" s="8"/>
      <c r="Q43" s="8"/>
      <c r="R43" s="8"/>
    </row>
    <row r="44" spans="1:22" ht="13.5" customHeight="1" x14ac:dyDescent="0.25">
      <c r="A44" s="17" t="s">
        <v>24</v>
      </c>
      <c r="B44" s="44">
        <v>1247.9747850000001</v>
      </c>
      <c r="C44" s="44">
        <v>1293.7435099999998</v>
      </c>
      <c r="D44" s="44">
        <v>1508.48938</v>
      </c>
      <c r="E44" s="44">
        <v>1641.8806349999998</v>
      </c>
      <c r="F44" s="44">
        <v>1606.8975350000001</v>
      </c>
      <c r="G44" s="44">
        <v>1586.0015349999999</v>
      </c>
      <c r="H44" s="44">
        <v>1667.2037349999998</v>
      </c>
      <c r="I44" s="44">
        <v>1688.4819300000008</v>
      </c>
      <c r="J44" s="108"/>
      <c r="K44" s="8"/>
      <c r="L44" s="8"/>
      <c r="M44" s="8"/>
      <c r="N44" s="8"/>
      <c r="O44" s="8"/>
      <c r="P44" s="8"/>
      <c r="Q44" s="8"/>
      <c r="R44" s="8"/>
    </row>
    <row r="45" spans="1:22" ht="13.5" customHeight="1" x14ac:dyDescent="0.25">
      <c r="A45" s="23" t="s">
        <v>25</v>
      </c>
      <c r="B45" s="73">
        <v>1370.1273649999994</v>
      </c>
      <c r="C45" s="73">
        <v>1442.6658749999988</v>
      </c>
      <c r="D45" s="73">
        <v>1564.3231850000002</v>
      </c>
      <c r="E45" s="73">
        <v>1700.543545</v>
      </c>
      <c r="F45" s="73">
        <v>1818.5900650000015</v>
      </c>
      <c r="G45" s="73">
        <v>1943.9897550000007</v>
      </c>
      <c r="H45" s="73">
        <v>2303.7735100000004</v>
      </c>
      <c r="I45" s="73">
        <v>2336.3434000000007</v>
      </c>
      <c r="J45" s="108"/>
      <c r="K45" s="8"/>
      <c r="L45" s="8"/>
      <c r="M45" s="8"/>
      <c r="N45" s="8"/>
      <c r="O45" s="8"/>
      <c r="P45" s="8"/>
      <c r="Q45" s="8"/>
      <c r="R45" s="8"/>
    </row>
    <row r="46" spans="1:22" ht="18.75" customHeight="1" x14ac:dyDescent="0.25">
      <c r="C46" s="74"/>
      <c r="D46" s="74"/>
      <c r="E46" s="74"/>
      <c r="F46" s="74"/>
      <c r="G46" s="74"/>
      <c r="J46" s="8"/>
      <c r="K46" s="8"/>
      <c r="L46" s="8"/>
      <c r="M46" s="8"/>
      <c r="N46" s="8"/>
      <c r="O46" s="8"/>
      <c r="P46" s="8"/>
      <c r="Q46" s="8"/>
      <c r="R46" s="8"/>
    </row>
    <row r="47" spans="1:22" x14ac:dyDescent="0.25">
      <c r="H47" s="25"/>
      <c r="I47" s="25" t="s">
        <v>98</v>
      </c>
    </row>
  </sheetData>
  <hyperlinks>
    <hyperlink ref="J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58"/>
  <sheetViews>
    <sheetView view="pageBreakPreview" topLeftCell="A26" zoomScaleNormal="100" zoomScaleSheetLayoutView="100" workbookViewId="0">
      <selection sqref="A1:XFD1048576"/>
    </sheetView>
  </sheetViews>
  <sheetFormatPr defaultRowHeight="12.75" x14ac:dyDescent="0.25"/>
  <cols>
    <col min="1" max="1" width="46.42578125" style="7" customWidth="1"/>
    <col min="2" max="9" width="5.7109375" style="7" customWidth="1"/>
    <col min="10" max="253" width="9.140625" style="7"/>
    <col min="254" max="254" width="40.28515625" style="7" customWidth="1"/>
    <col min="255" max="255" width="3.7109375" style="7" customWidth="1"/>
    <col min="256" max="262" width="5.7109375" style="7" customWidth="1"/>
    <col min="263" max="263" width="10.85546875" style="7" customWidth="1"/>
    <col min="264" max="509" width="9.140625" style="7"/>
    <col min="510" max="510" width="40.28515625" style="7" customWidth="1"/>
    <col min="511" max="511" width="3.7109375" style="7" customWidth="1"/>
    <col min="512" max="518" width="5.7109375" style="7" customWidth="1"/>
    <col min="519" max="519" width="10.85546875" style="7" customWidth="1"/>
    <col min="520" max="765" width="9.140625" style="7"/>
    <col min="766" max="766" width="40.28515625" style="7" customWidth="1"/>
    <col min="767" max="767" width="3.7109375" style="7" customWidth="1"/>
    <col min="768" max="774" width="5.7109375" style="7" customWidth="1"/>
    <col min="775" max="775" width="10.85546875" style="7" customWidth="1"/>
    <col min="776" max="1021" width="9.140625" style="7"/>
    <col min="1022" max="1022" width="40.28515625" style="7" customWidth="1"/>
    <col min="1023" max="1023" width="3.7109375" style="7" customWidth="1"/>
    <col min="1024" max="1030" width="5.7109375" style="7" customWidth="1"/>
    <col min="1031" max="1031" width="10.85546875" style="7" customWidth="1"/>
    <col min="1032" max="1277" width="9.140625" style="7"/>
    <col min="1278" max="1278" width="40.28515625" style="7" customWidth="1"/>
    <col min="1279" max="1279" width="3.7109375" style="7" customWidth="1"/>
    <col min="1280" max="1286" width="5.7109375" style="7" customWidth="1"/>
    <col min="1287" max="1287" width="10.85546875" style="7" customWidth="1"/>
    <col min="1288" max="1533" width="9.140625" style="7"/>
    <col min="1534" max="1534" width="40.28515625" style="7" customWidth="1"/>
    <col min="1535" max="1535" width="3.7109375" style="7" customWidth="1"/>
    <col min="1536" max="1542" width="5.7109375" style="7" customWidth="1"/>
    <col min="1543" max="1543" width="10.85546875" style="7" customWidth="1"/>
    <col min="1544" max="1789" width="9.140625" style="7"/>
    <col min="1790" max="1790" width="40.28515625" style="7" customWidth="1"/>
    <col min="1791" max="1791" width="3.7109375" style="7" customWidth="1"/>
    <col min="1792" max="1798" width="5.7109375" style="7" customWidth="1"/>
    <col min="1799" max="1799" width="10.85546875" style="7" customWidth="1"/>
    <col min="1800" max="2045" width="9.140625" style="7"/>
    <col min="2046" max="2046" width="40.28515625" style="7" customWidth="1"/>
    <col min="2047" max="2047" width="3.7109375" style="7" customWidth="1"/>
    <col min="2048" max="2054" width="5.7109375" style="7" customWidth="1"/>
    <col min="2055" max="2055" width="10.85546875" style="7" customWidth="1"/>
    <col min="2056" max="2301" width="9.140625" style="7"/>
    <col min="2302" max="2302" width="40.28515625" style="7" customWidth="1"/>
    <col min="2303" max="2303" width="3.7109375" style="7" customWidth="1"/>
    <col min="2304" max="2310" width="5.7109375" style="7" customWidth="1"/>
    <col min="2311" max="2311" width="10.85546875" style="7" customWidth="1"/>
    <col min="2312" max="2557" width="9.140625" style="7"/>
    <col min="2558" max="2558" width="40.28515625" style="7" customWidth="1"/>
    <col min="2559" max="2559" width="3.7109375" style="7" customWidth="1"/>
    <col min="2560" max="2566" width="5.7109375" style="7" customWidth="1"/>
    <col min="2567" max="2567" width="10.85546875" style="7" customWidth="1"/>
    <col min="2568" max="2813" width="9.140625" style="7"/>
    <col min="2814" max="2814" width="40.28515625" style="7" customWidth="1"/>
    <col min="2815" max="2815" width="3.7109375" style="7" customWidth="1"/>
    <col min="2816" max="2822" width="5.7109375" style="7" customWidth="1"/>
    <col min="2823" max="2823" width="10.85546875" style="7" customWidth="1"/>
    <col min="2824" max="3069" width="9.140625" style="7"/>
    <col min="3070" max="3070" width="40.28515625" style="7" customWidth="1"/>
    <col min="3071" max="3071" width="3.7109375" style="7" customWidth="1"/>
    <col min="3072" max="3078" width="5.7109375" style="7" customWidth="1"/>
    <col min="3079" max="3079" width="10.85546875" style="7" customWidth="1"/>
    <col min="3080" max="3325" width="9.140625" style="7"/>
    <col min="3326" max="3326" width="40.28515625" style="7" customWidth="1"/>
    <col min="3327" max="3327" width="3.7109375" style="7" customWidth="1"/>
    <col min="3328" max="3334" width="5.7109375" style="7" customWidth="1"/>
    <col min="3335" max="3335" width="10.85546875" style="7" customWidth="1"/>
    <col min="3336" max="3581" width="9.140625" style="7"/>
    <col min="3582" max="3582" width="40.28515625" style="7" customWidth="1"/>
    <col min="3583" max="3583" width="3.7109375" style="7" customWidth="1"/>
    <col min="3584" max="3590" width="5.7109375" style="7" customWidth="1"/>
    <col min="3591" max="3591" width="10.85546875" style="7" customWidth="1"/>
    <col min="3592" max="3837" width="9.140625" style="7"/>
    <col min="3838" max="3838" width="40.28515625" style="7" customWidth="1"/>
    <col min="3839" max="3839" width="3.7109375" style="7" customWidth="1"/>
    <col min="3840" max="3846" width="5.7109375" style="7" customWidth="1"/>
    <col min="3847" max="3847" width="10.85546875" style="7" customWidth="1"/>
    <col min="3848" max="4093" width="9.140625" style="7"/>
    <col min="4094" max="4094" width="40.28515625" style="7" customWidth="1"/>
    <col min="4095" max="4095" width="3.7109375" style="7" customWidth="1"/>
    <col min="4096" max="4102" width="5.7109375" style="7" customWidth="1"/>
    <col min="4103" max="4103" width="10.85546875" style="7" customWidth="1"/>
    <col min="4104" max="4349" width="9.140625" style="7"/>
    <col min="4350" max="4350" width="40.28515625" style="7" customWidth="1"/>
    <col min="4351" max="4351" width="3.7109375" style="7" customWidth="1"/>
    <col min="4352" max="4358" width="5.7109375" style="7" customWidth="1"/>
    <col min="4359" max="4359" width="10.85546875" style="7" customWidth="1"/>
    <col min="4360" max="4605" width="9.140625" style="7"/>
    <col min="4606" max="4606" width="40.28515625" style="7" customWidth="1"/>
    <col min="4607" max="4607" width="3.7109375" style="7" customWidth="1"/>
    <col min="4608" max="4614" width="5.7109375" style="7" customWidth="1"/>
    <col min="4615" max="4615" width="10.85546875" style="7" customWidth="1"/>
    <col min="4616" max="4861" width="9.140625" style="7"/>
    <col min="4862" max="4862" width="40.28515625" style="7" customWidth="1"/>
    <col min="4863" max="4863" width="3.7109375" style="7" customWidth="1"/>
    <col min="4864" max="4870" width="5.7109375" style="7" customWidth="1"/>
    <col min="4871" max="4871" width="10.85546875" style="7" customWidth="1"/>
    <col min="4872" max="5117" width="9.140625" style="7"/>
    <col min="5118" max="5118" width="40.28515625" style="7" customWidth="1"/>
    <col min="5119" max="5119" width="3.7109375" style="7" customWidth="1"/>
    <col min="5120" max="5126" width="5.7109375" style="7" customWidth="1"/>
    <col min="5127" max="5127" width="10.85546875" style="7" customWidth="1"/>
    <col min="5128" max="5373" width="9.140625" style="7"/>
    <col min="5374" max="5374" width="40.28515625" style="7" customWidth="1"/>
    <col min="5375" max="5375" width="3.7109375" style="7" customWidth="1"/>
    <col min="5376" max="5382" width="5.7109375" style="7" customWidth="1"/>
    <col min="5383" max="5383" width="10.85546875" style="7" customWidth="1"/>
    <col min="5384" max="5629" width="9.140625" style="7"/>
    <col min="5630" max="5630" width="40.28515625" style="7" customWidth="1"/>
    <col min="5631" max="5631" width="3.7109375" style="7" customWidth="1"/>
    <col min="5632" max="5638" width="5.7109375" style="7" customWidth="1"/>
    <col min="5639" max="5639" width="10.85546875" style="7" customWidth="1"/>
    <col min="5640" max="5885" width="9.140625" style="7"/>
    <col min="5886" max="5886" width="40.28515625" style="7" customWidth="1"/>
    <col min="5887" max="5887" width="3.7109375" style="7" customWidth="1"/>
    <col min="5888" max="5894" width="5.7109375" style="7" customWidth="1"/>
    <col min="5895" max="5895" width="10.85546875" style="7" customWidth="1"/>
    <col min="5896" max="6141" width="9.140625" style="7"/>
    <col min="6142" max="6142" width="40.28515625" style="7" customWidth="1"/>
    <col min="6143" max="6143" width="3.7109375" style="7" customWidth="1"/>
    <col min="6144" max="6150" width="5.7109375" style="7" customWidth="1"/>
    <col min="6151" max="6151" width="10.85546875" style="7" customWidth="1"/>
    <col min="6152" max="6397" width="9.140625" style="7"/>
    <col min="6398" max="6398" width="40.28515625" style="7" customWidth="1"/>
    <col min="6399" max="6399" width="3.7109375" style="7" customWidth="1"/>
    <col min="6400" max="6406" width="5.7109375" style="7" customWidth="1"/>
    <col min="6407" max="6407" width="10.85546875" style="7" customWidth="1"/>
    <col min="6408" max="6653" width="9.140625" style="7"/>
    <col min="6654" max="6654" width="40.28515625" style="7" customWidth="1"/>
    <col min="6655" max="6655" width="3.7109375" style="7" customWidth="1"/>
    <col min="6656" max="6662" width="5.7109375" style="7" customWidth="1"/>
    <col min="6663" max="6663" width="10.85546875" style="7" customWidth="1"/>
    <col min="6664" max="6909" width="9.140625" style="7"/>
    <col min="6910" max="6910" width="40.28515625" style="7" customWidth="1"/>
    <col min="6911" max="6911" width="3.7109375" style="7" customWidth="1"/>
    <col min="6912" max="6918" width="5.7109375" style="7" customWidth="1"/>
    <col min="6919" max="6919" width="10.85546875" style="7" customWidth="1"/>
    <col min="6920" max="7165" width="9.140625" style="7"/>
    <col min="7166" max="7166" width="40.28515625" style="7" customWidth="1"/>
    <col min="7167" max="7167" width="3.7109375" style="7" customWidth="1"/>
    <col min="7168" max="7174" width="5.7109375" style="7" customWidth="1"/>
    <col min="7175" max="7175" width="10.85546875" style="7" customWidth="1"/>
    <col min="7176" max="7421" width="9.140625" style="7"/>
    <col min="7422" max="7422" width="40.28515625" style="7" customWidth="1"/>
    <col min="7423" max="7423" width="3.7109375" style="7" customWidth="1"/>
    <col min="7424" max="7430" width="5.7109375" style="7" customWidth="1"/>
    <col min="7431" max="7431" width="10.85546875" style="7" customWidth="1"/>
    <col min="7432" max="7677" width="9.140625" style="7"/>
    <col min="7678" max="7678" width="40.28515625" style="7" customWidth="1"/>
    <col min="7679" max="7679" width="3.7109375" style="7" customWidth="1"/>
    <col min="7680" max="7686" width="5.7109375" style="7" customWidth="1"/>
    <col min="7687" max="7687" width="10.85546875" style="7" customWidth="1"/>
    <col min="7688" max="7933" width="9.140625" style="7"/>
    <col min="7934" max="7934" width="40.28515625" style="7" customWidth="1"/>
    <col min="7935" max="7935" width="3.7109375" style="7" customWidth="1"/>
    <col min="7936" max="7942" width="5.7109375" style="7" customWidth="1"/>
    <col min="7943" max="7943" width="10.85546875" style="7" customWidth="1"/>
    <col min="7944" max="8189" width="9.140625" style="7"/>
    <col min="8190" max="8190" width="40.28515625" style="7" customWidth="1"/>
    <col min="8191" max="8191" width="3.7109375" style="7" customWidth="1"/>
    <col min="8192" max="8198" width="5.7109375" style="7" customWidth="1"/>
    <col min="8199" max="8199" width="10.85546875" style="7" customWidth="1"/>
    <col min="8200" max="8445" width="9.140625" style="7"/>
    <col min="8446" max="8446" width="40.28515625" style="7" customWidth="1"/>
    <col min="8447" max="8447" width="3.7109375" style="7" customWidth="1"/>
    <col min="8448" max="8454" width="5.7109375" style="7" customWidth="1"/>
    <col min="8455" max="8455" width="10.85546875" style="7" customWidth="1"/>
    <col min="8456" max="8701" width="9.140625" style="7"/>
    <col min="8702" max="8702" width="40.28515625" style="7" customWidth="1"/>
    <col min="8703" max="8703" width="3.7109375" style="7" customWidth="1"/>
    <col min="8704" max="8710" width="5.7109375" style="7" customWidth="1"/>
    <col min="8711" max="8711" width="10.85546875" style="7" customWidth="1"/>
    <col min="8712" max="8957" width="9.140625" style="7"/>
    <col min="8958" max="8958" width="40.28515625" style="7" customWidth="1"/>
    <col min="8959" max="8959" width="3.7109375" style="7" customWidth="1"/>
    <col min="8960" max="8966" width="5.7109375" style="7" customWidth="1"/>
    <col min="8967" max="8967" width="10.85546875" style="7" customWidth="1"/>
    <col min="8968" max="9213" width="9.140625" style="7"/>
    <col min="9214" max="9214" width="40.28515625" style="7" customWidth="1"/>
    <col min="9215" max="9215" width="3.7109375" style="7" customWidth="1"/>
    <col min="9216" max="9222" width="5.7109375" style="7" customWidth="1"/>
    <col min="9223" max="9223" width="10.85546875" style="7" customWidth="1"/>
    <col min="9224" max="9469" width="9.140625" style="7"/>
    <col min="9470" max="9470" width="40.28515625" style="7" customWidth="1"/>
    <col min="9471" max="9471" width="3.7109375" style="7" customWidth="1"/>
    <col min="9472" max="9478" width="5.7109375" style="7" customWidth="1"/>
    <col min="9479" max="9479" width="10.85546875" style="7" customWidth="1"/>
    <col min="9480" max="9725" width="9.140625" style="7"/>
    <col min="9726" max="9726" width="40.28515625" style="7" customWidth="1"/>
    <col min="9727" max="9727" width="3.7109375" style="7" customWidth="1"/>
    <col min="9728" max="9734" width="5.7109375" style="7" customWidth="1"/>
    <col min="9735" max="9735" width="10.85546875" style="7" customWidth="1"/>
    <col min="9736" max="9981" width="9.140625" style="7"/>
    <col min="9982" max="9982" width="40.28515625" style="7" customWidth="1"/>
    <col min="9983" max="9983" width="3.7109375" style="7" customWidth="1"/>
    <col min="9984" max="9990" width="5.7109375" style="7" customWidth="1"/>
    <col min="9991" max="9991" width="10.85546875" style="7" customWidth="1"/>
    <col min="9992" max="10237" width="9.140625" style="7"/>
    <col min="10238" max="10238" width="40.28515625" style="7" customWidth="1"/>
    <col min="10239" max="10239" width="3.7109375" style="7" customWidth="1"/>
    <col min="10240" max="10246" width="5.7109375" style="7" customWidth="1"/>
    <col min="10247" max="10247" width="10.85546875" style="7" customWidth="1"/>
    <col min="10248" max="10493" width="9.140625" style="7"/>
    <col min="10494" max="10494" width="40.28515625" style="7" customWidth="1"/>
    <col min="10495" max="10495" width="3.7109375" style="7" customWidth="1"/>
    <col min="10496" max="10502" width="5.7109375" style="7" customWidth="1"/>
    <col min="10503" max="10503" width="10.85546875" style="7" customWidth="1"/>
    <col min="10504" max="10749" width="9.140625" style="7"/>
    <col min="10750" max="10750" width="40.28515625" style="7" customWidth="1"/>
    <col min="10751" max="10751" width="3.7109375" style="7" customWidth="1"/>
    <col min="10752" max="10758" width="5.7109375" style="7" customWidth="1"/>
    <col min="10759" max="10759" width="10.85546875" style="7" customWidth="1"/>
    <col min="10760" max="11005" width="9.140625" style="7"/>
    <col min="11006" max="11006" width="40.28515625" style="7" customWidth="1"/>
    <col min="11007" max="11007" width="3.7109375" style="7" customWidth="1"/>
    <col min="11008" max="11014" width="5.7109375" style="7" customWidth="1"/>
    <col min="11015" max="11015" width="10.85546875" style="7" customWidth="1"/>
    <col min="11016" max="11261" width="9.140625" style="7"/>
    <col min="11262" max="11262" width="40.28515625" style="7" customWidth="1"/>
    <col min="11263" max="11263" width="3.7109375" style="7" customWidth="1"/>
    <col min="11264" max="11270" width="5.7109375" style="7" customWidth="1"/>
    <col min="11271" max="11271" width="10.85546875" style="7" customWidth="1"/>
    <col min="11272" max="11517" width="9.140625" style="7"/>
    <col min="11518" max="11518" width="40.28515625" style="7" customWidth="1"/>
    <col min="11519" max="11519" width="3.7109375" style="7" customWidth="1"/>
    <col min="11520" max="11526" width="5.7109375" style="7" customWidth="1"/>
    <col min="11527" max="11527" width="10.85546875" style="7" customWidth="1"/>
    <col min="11528" max="11773" width="9.140625" style="7"/>
    <col min="11774" max="11774" width="40.28515625" style="7" customWidth="1"/>
    <col min="11775" max="11775" width="3.7109375" style="7" customWidth="1"/>
    <col min="11776" max="11782" width="5.7109375" style="7" customWidth="1"/>
    <col min="11783" max="11783" width="10.85546875" style="7" customWidth="1"/>
    <col min="11784" max="12029" width="9.140625" style="7"/>
    <col min="12030" max="12030" width="40.28515625" style="7" customWidth="1"/>
    <col min="12031" max="12031" width="3.7109375" style="7" customWidth="1"/>
    <col min="12032" max="12038" width="5.7109375" style="7" customWidth="1"/>
    <col min="12039" max="12039" width="10.85546875" style="7" customWidth="1"/>
    <col min="12040" max="12285" width="9.140625" style="7"/>
    <col min="12286" max="12286" width="40.28515625" style="7" customWidth="1"/>
    <col min="12287" max="12287" width="3.7109375" style="7" customWidth="1"/>
    <col min="12288" max="12294" width="5.7109375" style="7" customWidth="1"/>
    <col min="12295" max="12295" width="10.85546875" style="7" customWidth="1"/>
    <col min="12296" max="12541" width="9.140625" style="7"/>
    <col min="12542" max="12542" width="40.28515625" style="7" customWidth="1"/>
    <col min="12543" max="12543" width="3.7109375" style="7" customWidth="1"/>
    <col min="12544" max="12550" width="5.7109375" style="7" customWidth="1"/>
    <col min="12551" max="12551" width="10.85546875" style="7" customWidth="1"/>
    <col min="12552" max="12797" width="9.140625" style="7"/>
    <col min="12798" max="12798" width="40.28515625" style="7" customWidth="1"/>
    <col min="12799" max="12799" width="3.7109375" style="7" customWidth="1"/>
    <col min="12800" max="12806" width="5.7109375" style="7" customWidth="1"/>
    <col min="12807" max="12807" width="10.85546875" style="7" customWidth="1"/>
    <col min="12808" max="13053" width="9.140625" style="7"/>
    <col min="13054" max="13054" width="40.28515625" style="7" customWidth="1"/>
    <col min="13055" max="13055" width="3.7109375" style="7" customWidth="1"/>
    <col min="13056" max="13062" width="5.7109375" style="7" customWidth="1"/>
    <col min="13063" max="13063" width="10.85546875" style="7" customWidth="1"/>
    <col min="13064" max="13309" width="9.140625" style="7"/>
    <col min="13310" max="13310" width="40.28515625" style="7" customWidth="1"/>
    <col min="13311" max="13311" width="3.7109375" style="7" customWidth="1"/>
    <col min="13312" max="13318" width="5.7109375" style="7" customWidth="1"/>
    <col min="13319" max="13319" width="10.85546875" style="7" customWidth="1"/>
    <col min="13320" max="13565" width="9.140625" style="7"/>
    <col min="13566" max="13566" width="40.28515625" style="7" customWidth="1"/>
    <col min="13567" max="13567" width="3.7109375" style="7" customWidth="1"/>
    <col min="13568" max="13574" width="5.7109375" style="7" customWidth="1"/>
    <col min="13575" max="13575" width="10.85546875" style="7" customWidth="1"/>
    <col min="13576" max="13821" width="9.140625" style="7"/>
    <col min="13822" max="13822" width="40.28515625" style="7" customWidth="1"/>
    <col min="13823" max="13823" width="3.7109375" style="7" customWidth="1"/>
    <col min="13824" max="13830" width="5.7109375" style="7" customWidth="1"/>
    <col min="13831" max="13831" width="10.85546875" style="7" customWidth="1"/>
    <col min="13832" max="14077" width="9.140625" style="7"/>
    <col min="14078" max="14078" width="40.28515625" style="7" customWidth="1"/>
    <col min="14079" max="14079" width="3.7109375" style="7" customWidth="1"/>
    <col min="14080" max="14086" width="5.7109375" style="7" customWidth="1"/>
    <col min="14087" max="14087" width="10.85546875" style="7" customWidth="1"/>
    <col min="14088" max="14333" width="9.140625" style="7"/>
    <col min="14334" max="14334" width="40.28515625" style="7" customWidth="1"/>
    <col min="14335" max="14335" width="3.7109375" style="7" customWidth="1"/>
    <col min="14336" max="14342" width="5.7109375" style="7" customWidth="1"/>
    <col min="14343" max="14343" width="10.85546875" style="7" customWidth="1"/>
    <col min="14344" max="14589" width="9.140625" style="7"/>
    <col min="14590" max="14590" width="40.28515625" style="7" customWidth="1"/>
    <col min="14591" max="14591" width="3.7109375" style="7" customWidth="1"/>
    <col min="14592" max="14598" width="5.7109375" style="7" customWidth="1"/>
    <col min="14599" max="14599" width="10.85546875" style="7" customWidth="1"/>
    <col min="14600" max="14845" width="9.140625" style="7"/>
    <col min="14846" max="14846" width="40.28515625" style="7" customWidth="1"/>
    <col min="14847" max="14847" width="3.7109375" style="7" customWidth="1"/>
    <col min="14848" max="14854" width="5.7109375" style="7" customWidth="1"/>
    <col min="14855" max="14855" width="10.85546875" style="7" customWidth="1"/>
    <col min="14856" max="15101" width="9.140625" style="7"/>
    <col min="15102" max="15102" width="40.28515625" style="7" customWidth="1"/>
    <col min="15103" max="15103" width="3.7109375" style="7" customWidth="1"/>
    <col min="15104" max="15110" width="5.7109375" style="7" customWidth="1"/>
    <col min="15111" max="15111" width="10.85546875" style="7" customWidth="1"/>
    <col min="15112" max="15357" width="9.140625" style="7"/>
    <col min="15358" max="15358" width="40.28515625" style="7" customWidth="1"/>
    <col min="15359" max="15359" width="3.7109375" style="7" customWidth="1"/>
    <col min="15360" max="15366" width="5.7109375" style="7" customWidth="1"/>
    <col min="15367" max="15367" width="10.85546875" style="7" customWidth="1"/>
    <col min="15368" max="15613" width="9.140625" style="7"/>
    <col min="15614" max="15614" width="40.28515625" style="7" customWidth="1"/>
    <col min="15615" max="15615" width="3.7109375" style="7" customWidth="1"/>
    <col min="15616" max="15622" width="5.7109375" style="7" customWidth="1"/>
    <col min="15623" max="15623" width="10.85546875" style="7" customWidth="1"/>
    <col min="15624" max="15869" width="9.140625" style="7"/>
    <col min="15870" max="15870" width="40.28515625" style="7" customWidth="1"/>
    <col min="15871" max="15871" width="3.7109375" style="7" customWidth="1"/>
    <col min="15872" max="15878" width="5.7109375" style="7" customWidth="1"/>
    <col min="15879" max="15879" width="10.85546875" style="7" customWidth="1"/>
    <col min="15880" max="16125" width="9.140625" style="7"/>
    <col min="16126" max="16126" width="40.28515625" style="7" customWidth="1"/>
    <col min="16127" max="16127" width="3.7109375" style="7" customWidth="1"/>
    <col min="16128" max="16134" width="5.7109375" style="7" customWidth="1"/>
    <col min="16135" max="16135" width="10.85546875" style="7" customWidth="1"/>
    <col min="16136" max="16384" width="9.140625" style="7"/>
  </cols>
  <sheetData>
    <row r="1" spans="1:11" ht="22.5" customHeight="1" x14ac:dyDescent="0.25">
      <c r="A1" s="90" t="s">
        <v>104</v>
      </c>
    </row>
    <row r="2" spans="1:11" ht="18.75" customHeight="1" x14ac:dyDescent="0.25">
      <c r="A2" s="8"/>
      <c r="C2" s="10"/>
      <c r="D2" s="10"/>
      <c r="E2" s="10"/>
      <c r="F2" s="10"/>
      <c r="G2" s="10"/>
      <c r="H2" s="9"/>
      <c r="I2" s="9" t="s">
        <v>65</v>
      </c>
    </row>
    <row r="3" spans="1:11" s="57" customFormat="1" ht="12.75" customHeight="1" x14ac:dyDescent="0.25">
      <c r="A3" s="56"/>
      <c r="B3" s="56">
        <v>2005</v>
      </c>
      <c r="C3" s="56">
        <v>2006</v>
      </c>
      <c r="D3" s="56">
        <v>2007</v>
      </c>
      <c r="E3" s="56">
        <v>2008</v>
      </c>
      <c r="F3" s="56">
        <v>2009</v>
      </c>
      <c r="G3" s="56">
        <v>2010</v>
      </c>
      <c r="H3" s="56">
        <v>2011</v>
      </c>
      <c r="I3" s="56">
        <v>2012</v>
      </c>
    </row>
    <row r="4" spans="1:11" ht="12.75" customHeight="1" x14ac:dyDescent="0.25">
      <c r="A4" s="58" t="s">
        <v>0</v>
      </c>
      <c r="B4" s="41">
        <v>21781.666740000008</v>
      </c>
      <c r="C4" s="41">
        <v>23713.091625000041</v>
      </c>
      <c r="D4" s="41">
        <v>25217.260340000019</v>
      </c>
      <c r="E4" s="41">
        <v>26069.160334999982</v>
      </c>
      <c r="F4" s="41">
        <v>25883.534524999966</v>
      </c>
      <c r="G4" s="41">
        <v>26998.342345000008</v>
      </c>
      <c r="H4" s="41">
        <v>29509.007175000006</v>
      </c>
      <c r="I4" s="41">
        <f>SUM(I6:I8)</f>
        <v>32223.770564999995</v>
      </c>
      <c r="J4" s="99"/>
    </row>
    <row r="5" spans="1:11" ht="12.75" customHeight="1" x14ac:dyDescent="0.25">
      <c r="A5" s="59" t="s">
        <v>105</v>
      </c>
      <c r="B5" s="60"/>
      <c r="C5" s="42"/>
      <c r="D5" s="42"/>
      <c r="E5" s="42"/>
      <c r="F5" s="42"/>
      <c r="G5" s="42"/>
      <c r="H5" s="42"/>
      <c r="I5" s="42"/>
      <c r="J5" s="99"/>
    </row>
    <row r="6" spans="1:11" ht="12.75" customHeight="1" x14ac:dyDescent="0.25">
      <c r="A6" s="61" t="s">
        <v>106</v>
      </c>
      <c r="B6" s="62">
        <v>3185.199424999998</v>
      </c>
      <c r="C6" s="62">
        <v>3527.5452149999978</v>
      </c>
      <c r="D6" s="62">
        <v>3718.3082000000027</v>
      </c>
      <c r="E6" s="62">
        <v>3789.9911949999996</v>
      </c>
      <c r="F6" s="62">
        <v>4428.4668300000021</v>
      </c>
      <c r="G6" s="62">
        <v>4521.1765349999996</v>
      </c>
      <c r="H6" s="62">
        <v>5431.9536400000043</v>
      </c>
      <c r="I6" s="62">
        <v>5271.0308750000022</v>
      </c>
    </row>
    <row r="7" spans="1:11" ht="12.75" customHeight="1" x14ac:dyDescent="0.25">
      <c r="A7" s="61" t="s">
        <v>107</v>
      </c>
      <c r="B7" s="62">
        <v>7007.6593249999987</v>
      </c>
      <c r="C7" s="62">
        <v>7402.0084199999956</v>
      </c>
      <c r="D7" s="62">
        <v>7913.9423700000052</v>
      </c>
      <c r="E7" s="62">
        <v>8826.679500000002</v>
      </c>
      <c r="F7" s="62">
        <v>9189.1176949999917</v>
      </c>
      <c r="G7" s="62">
        <v>9745.3112200000032</v>
      </c>
      <c r="H7" s="62">
        <v>9755.9160650000031</v>
      </c>
      <c r="I7" s="62">
        <v>10615.096345000005</v>
      </c>
    </row>
    <row r="8" spans="1:11" ht="12.75" customHeight="1" x14ac:dyDescent="0.25">
      <c r="A8" s="61" t="s">
        <v>108</v>
      </c>
      <c r="B8" s="62">
        <v>11588.804995000006</v>
      </c>
      <c r="C8" s="62">
        <v>12783.544004999996</v>
      </c>
      <c r="D8" s="62">
        <v>13585.009775</v>
      </c>
      <c r="E8" s="62">
        <v>13452.489639999994</v>
      </c>
      <c r="F8" s="62">
        <v>12265.95</v>
      </c>
      <c r="G8" s="62">
        <v>12731.854590000004</v>
      </c>
      <c r="H8" s="62">
        <v>14321.137469999998</v>
      </c>
      <c r="I8" s="62">
        <v>16337.643344999988</v>
      </c>
    </row>
    <row r="9" spans="1:11" ht="12.75" customHeight="1" x14ac:dyDescent="0.25">
      <c r="A9" s="59" t="s">
        <v>109</v>
      </c>
      <c r="B9" s="60"/>
      <c r="C9" s="42"/>
      <c r="D9" s="42"/>
      <c r="E9" s="42"/>
      <c r="F9" s="42"/>
      <c r="G9" s="42"/>
      <c r="H9" s="42"/>
      <c r="I9" s="42"/>
    </row>
    <row r="10" spans="1:11" ht="12.75" customHeight="1" x14ac:dyDescent="0.25">
      <c r="A10" s="61" t="s">
        <v>64</v>
      </c>
      <c r="B10" s="62">
        <v>122.5885</v>
      </c>
      <c r="C10" s="62">
        <v>156.16550000000001</v>
      </c>
      <c r="D10" s="62">
        <v>142.99857999999998</v>
      </c>
      <c r="E10" s="62">
        <v>156.7295</v>
      </c>
      <c r="F10" s="62">
        <v>151.70700000000005</v>
      </c>
      <c r="G10" s="62">
        <v>150.69149999999999</v>
      </c>
      <c r="H10" s="62">
        <v>185.61689500000003</v>
      </c>
      <c r="I10" s="62">
        <f>I16</f>
        <v>222.88335999999998</v>
      </c>
    </row>
    <row r="11" spans="1:11" ht="12.75" customHeight="1" x14ac:dyDescent="0.25">
      <c r="A11" s="63" t="s">
        <v>110</v>
      </c>
      <c r="B11" s="64">
        <v>12401.146315000004</v>
      </c>
      <c r="C11" s="64">
        <v>13952.27578</v>
      </c>
      <c r="D11" s="64">
        <v>14418.412689999999</v>
      </c>
      <c r="E11" s="64">
        <v>14977.91915</v>
      </c>
      <c r="F11" s="64">
        <v>14620.730104999999</v>
      </c>
      <c r="G11" s="64">
        <v>15328.865184999999</v>
      </c>
      <c r="H11" s="64">
        <v>16389.30128</v>
      </c>
      <c r="I11" s="64">
        <v>17646.829815000001</v>
      </c>
      <c r="J11" s="18"/>
      <c r="K11" s="18"/>
    </row>
    <row r="12" spans="1:11" ht="12.75" customHeight="1" x14ac:dyDescent="0.25">
      <c r="A12" s="65" t="s">
        <v>111</v>
      </c>
      <c r="B12" s="66">
        <v>11892.257865000001</v>
      </c>
      <c r="C12" s="66">
        <v>13491.640374999999</v>
      </c>
      <c r="D12" s="66">
        <v>13970.428259999999</v>
      </c>
      <c r="E12" s="66">
        <v>14516.594055000001</v>
      </c>
      <c r="F12" s="66">
        <v>14109.893784999998</v>
      </c>
      <c r="G12" s="66">
        <v>14860.961425</v>
      </c>
      <c r="H12" s="66">
        <v>15902.60233</v>
      </c>
      <c r="I12" s="66">
        <f>I18</f>
        <v>17092.054505</v>
      </c>
    </row>
    <row r="13" spans="1:11" ht="12.75" customHeight="1" x14ac:dyDescent="0.25">
      <c r="A13" s="63" t="s">
        <v>112</v>
      </c>
      <c r="B13" s="64">
        <v>9257.9319250000026</v>
      </c>
      <c r="C13" s="64">
        <v>9604.6503450000419</v>
      </c>
      <c r="D13" s="64">
        <v>10655.84907000002</v>
      </c>
      <c r="E13" s="64">
        <v>10934.511684999981</v>
      </c>
      <c r="F13" s="64">
        <v>11111.097419999969</v>
      </c>
      <c r="G13" s="64">
        <v>11518.785660000009</v>
      </c>
      <c r="H13" s="64">
        <v>12934.089000000007</v>
      </c>
      <c r="I13" s="64">
        <v>14354.057389999994</v>
      </c>
      <c r="J13" s="18"/>
      <c r="K13" s="18"/>
    </row>
    <row r="14" spans="1:11" ht="12.75" customHeight="1" x14ac:dyDescent="0.25">
      <c r="A14" s="65" t="s">
        <v>130</v>
      </c>
      <c r="B14" s="66">
        <v>4040.682374999998</v>
      </c>
      <c r="C14" s="66">
        <v>4160.9847849999987</v>
      </c>
      <c r="D14" s="66">
        <v>4286.8228700000036</v>
      </c>
      <c r="E14" s="66">
        <v>4292.3544900000015</v>
      </c>
      <c r="F14" s="66">
        <v>4470.8597700000018</v>
      </c>
      <c r="G14" s="66">
        <v>4561.62248</v>
      </c>
      <c r="H14" s="66">
        <v>4760.6223349999973</v>
      </c>
      <c r="I14" s="66">
        <f>I51</f>
        <v>4824.7362599999988</v>
      </c>
    </row>
    <row r="15" spans="1:11" ht="12.75" customHeight="1" x14ac:dyDescent="0.25">
      <c r="A15" s="59" t="s">
        <v>47</v>
      </c>
      <c r="B15" s="60"/>
      <c r="C15" s="60"/>
      <c r="D15" s="60"/>
      <c r="E15" s="60"/>
      <c r="F15" s="60"/>
      <c r="G15" s="60"/>
      <c r="H15" s="60"/>
      <c r="I15" s="60"/>
    </row>
    <row r="16" spans="1:11" ht="12.75" customHeight="1" x14ac:dyDescent="0.25">
      <c r="A16" s="67" t="s">
        <v>113</v>
      </c>
      <c r="B16" s="46">
        <v>122.5885</v>
      </c>
      <c r="C16" s="46">
        <v>156.16550000000001</v>
      </c>
      <c r="D16" s="44">
        <v>142.99857999999998</v>
      </c>
      <c r="E16" s="44">
        <v>156.7295</v>
      </c>
      <c r="F16" s="44">
        <v>151.70700000000005</v>
      </c>
      <c r="G16" s="44">
        <v>150.69149999999999</v>
      </c>
      <c r="H16" s="44">
        <v>185.61689500000003</v>
      </c>
      <c r="I16" s="44">
        <v>222.88335999999998</v>
      </c>
    </row>
    <row r="17" spans="1:9" ht="12.75" customHeight="1" x14ac:dyDescent="0.25">
      <c r="A17" s="67" t="s">
        <v>114</v>
      </c>
      <c r="B17" s="46">
        <v>42.183</v>
      </c>
      <c r="C17" s="46">
        <v>29.164999999999996</v>
      </c>
      <c r="D17" s="44">
        <v>16.78</v>
      </c>
      <c r="E17" s="44">
        <v>24.585000000000001</v>
      </c>
      <c r="F17" s="44">
        <v>21.572499999999998</v>
      </c>
      <c r="G17" s="44">
        <v>23.353999999999999</v>
      </c>
      <c r="H17" s="44">
        <v>21.637999999999998</v>
      </c>
      <c r="I17" s="44">
        <v>29.128500000000003</v>
      </c>
    </row>
    <row r="18" spans="1:9" ht="12.75" customHeight="1" x14ac:dyDescent="0.25">
      <c r="A18" s="14" t="s">
        <v>115</v>
      </c>
      <c r="B18" s="68">
        <v>11892.257865000001</v>
      </c>
      <c r="C18" s="68">
        <v>13491.640374999999</v>
      </c>
      <c r="D18" s="41">
        <v>13970.428259999999</v>
      </c>
      <c r="E18" s="41">
        <v>14516.594055000001</v>
      </c>
      <c r="F18" s="41">
        <v>14109.893784999998</v>
      </c>
      <c r="G18" s="41">
        <v>14860.961425</v>
      </c>
      <c r="H18" s="41">
        <v>15902.60233</v>
      </c>
      <c r="I18" s="41">
        <v>17092.054505</v>
      </c>
    </row>
    <row r="19" spans="1:9" ht="12.75" customHeight="1" x14ac:dyDescent="0.25">
      <c r="A19" s="69" t="s">
        <v>41</v>
      </c>
      <c r="B19" s="46">
        <v>144.68550999999999</v>
      </c>
      <c r="C19" s="46">
        <v>198.44549999999998</v>
      </c>
      <c r="D19" s="44">
        <v>220.23500000000004</v>
      </c>
      <c r="E19" s="44">
        <v>289.76900000000001</v>
      </c>
      <c r="F19" s="44">
        <v>259.25650000000002</v>
      </c>
      <c r="G19" s="44">
        <v>214.78009500000002</v>
      </c>
      <c r="H19" s="44">
        <v>191.82242500000001</v>
      </c>
      <c r="I19" s="44">
        <v>233.35349999999997</v>
      </c>
    </row>
    <row r="20" spans="1:9" ht="12.75" customHeight="1" x14ac:dyDescent="0.25">
      <c r="A20" s="69" t="s">
        <v>40</v>
      </c>
      <c r="B20" s="46">
        <v>361.19550000000004</v>
      </c>
      <c r="C20" s="46">
        <v>381.44531499999999</v>
      </c>
      <c r="D20" s="44">
        <v>360.05750000000006</v>
      </c>
      <c r="E20" s="44">
        <v>281.73850000000004</v>
      </c>
      <c r="F20" s="44">
        <v>284.66599999999994</v>
      </c>
      <c r="G20" s="44">
        <v>263.95680500000003</v>
      </c>
      <c r="H20" s="44">
        <v>267.68074000000007</v>
      </c>
      <c r="I20" s="44">
        <v>187.31950000000003</v>
      </c>
    </row>
    <row r="21" spans="1:9" ht="12.75" customHeight="1" x14ac:dyDescent="0.25">
      <c r="A21" s="69" t="s">
        <v>116</v>
      </c>
      <c r="B21" s="46">
        <v>28.419999999999998</v>
      </c>
      <c r="C21" s="46">
        <v>17.149999999999999</v>
      </c>
      <c r="D21" s="44">
        <v>17.182499999999997</v>
      </c>
      <c r="E21" s="44">
        <v>10.574999999999999</v>
      </c>
      <c r="F21" s="44">
        <v>15.3415</v>
      </c>
      <c r="G21" s="44">
        <v>27.928999999999998</v>
      </c>
      <c r="H21" s="44">
        <v>35.061500000000002</v>
      </c>
      <c r="I21" s="44">
        <v>45.197000000000003</v>
      </c>
    </row>
    <row r="22" spans="1:9" ht="12.75" customHeight="1" x14ac:dyDescent="0.25">
      <c r="A22" s="69" t="s">
        <v>45</v>
      </c>
      <c r="B22" s="46">
        <v>732.88900000000001</v>
      </c>
      <c r="C22" s="46">
        <v>805.04999999999984</v>
      </c>
      <c r="D22" s="44">
        <v>794.57270000000005</v>
      </c>
      <c r="E22" s="44">
        <v>710.0174999999997</v>
      </c>
      <c r="F22" s="44">
        <v>834.79050000000007</v>
      </c>
      <c r="G22" s="44">
        <v>798.4525000000001</v>
      </c>
      <c r="H22" s="44">
        <v>839.35950000000003</v>
      </c>
      <c r="I22" s="44">
        <v>857.87988500000017</v>
      </c>
    </row>
    <row r="23" spans="1:9" ht="12.75" customHeight="1" x14ac:dyDescent="0.25">
      <c r="A23" s="69" t="s">
        <v>42</v>
      </c>
      <c r="B23" s="46">
        <v>399.17200000000003</v>
      </c>
      <c r="C23" s="46">
        <v>427.04400000000004</v>
      </c>
      <c r="D23" s="44">
        <v>498.57131500000003</v>
      </c>
      <c r="E23" s="44">
        <v>532.02499999999998</v>
      </c>
      <c r="F23" s="44">
        <v>559.76499999999999</v>
      </c>
      <c r="G23" s="44">
        <v>563.3075</v>
      </c>
      <c r="H23" s="44">
        <v>583.38349999999991</v>
      </c>
      <c r="I23" s="44">
        <v>629.76929000000018</v>
      </c>
    </row>
    <row r="24" spans="1:9" ht="12.75" customHeight="1" x14ac:dyDescent="0.25">
      <c r="A24" s="69" t="s">
        <v>43</v>
      </c>
      <c r="B24" s="70">
        <v>490.75153999999986</v>
      </c>
      <c r="C24" s="46">
        <v>497.45333999999997</v>
      </c>
      <c r="D24" s="44">
        <v>489.76499999999999</v>
      </c>
      <c r="E24" s="44">
        <v>593.82349999999997</v>
      </c>
      <c r="F24" s="44">
        <v>593.90099999999995</v>
      </c>
      <c r="G24" s="44">
        <v>605.53728000000001</v>
      </c>
      <c r="H24" s="44">
        <v>672.77850000000001</v>
      </c>
      <c r="I24" s="44">
        <v>674.55817499999989</v>
      </c>
    </row>
    <row r="25" spans="1:9" ht="12.75" customHeight="1" x14ac:dyDescent="0.25">
      <c r="A25" s="69" t="s">
        <v>44</v>
      </c>
      <c r="B25" s="70">
        <v>370.75699999999989</v>
      </c>
      <c r="C25" s="46">
        <v>414.25900000000001</v>
      </c>
      <c r="D25" s="44">
        <v>395.44500000000011</v>
      </c>
      <c r="E25" s="44">
        <v>316.91550000000001</v>
      </c>
      <c r="F25" s="44">
        <v>303.50500000000005</v>
      </c>
      <c r="G25" s="44">
        <v>349.72994500000004</v>
      </c>
      <c r="H25" s="44">
        <v>366.63900000000012</v>
      </c>
      <c r="I25" s="44">
        <v>399.07100000000003</v>
      </c>
    </row>
    <row r="26" spans="1:9" ht="12.75" customHeight="1" x14ac:dyDescent="0.25">
      <c r="A26" s="69" t="s">
        <v>117</v>
      </c>
      <c r="B26" s="46">
        <v>345.03549999999996</v>
      </c>
      <c r="C26" s="46">
        <v>309.18150000000003</v>
      </c>
      <c r="D26" s="44">
        <v>255.65500000000003</v>
      </c>
      <c r="E26" s="44">
        <v>192.99099999999999</v>
      </c>
      <c r="F26" s="44">
        <v>182.69050000000001</v>
      </c>
      <c r="G26" s="44">
        <v>271.70699999999999</v>
      </c>
      <c r="H26" s="44">
        <v>258.55099999999999</v>
      </c>
      <c r="I26" s="44">
        <v>260.88123000000002</v>
      </c>
    </row>
    <row r="27" spans="1:9" ht="12.75" customHeight="1" x14ac:dyDescent="0.25">
      <c r="A27" s="69" t="s">
        <v>72</v>
      </c>
      <c r="B27" s="46">
        <v>514.93299999999999</v>
      </c>
      <c r="C27" s="46">
        <v>491.16461499999997</v>
      </c>
      <c r="D27" s="44">
        <v>550.83950000000004</v>
      </c>
      <c r="E27" s="44">
        <v>576.38750000000027</v>
      </c>
      <c r="F27" s="44">
        <v>627.50561500000015</v>
      </c>
      <c r="G27" s="44">
        <v>746.22401499999989</v>
      </c>
      <c r="H27" s="44">
        <v>808.52855499999987</v>
      </c>
      <c r="I27" s="44">
        <v>777.65727499999969</v>
      </c>
    </row>
    <row r="28" spans="1:9" ht="12.75" customHeight="1" x14ac:dyDescent="0.25">
      <c r="A28" s="69" t="s">
        <v>118</v>
      </c>
      <c r="B28" s="46">
        <v>1162.4242100000001</v>
      </c>
      <c r="C28" s="46">
        <v>1691.1035100000001</v>
      </c>
      <c r="D28" s="44">
        <v>1741.38185</v>
      </c>
      <c r="E28" s="44">
        <v>1711.9010000000001</v>
      </c>
      <c r="F28" s="44">
        <v>1535.6555799999996</v>
      </c>
      <c r="G28" s="44">
        <v>1426.9877999999999</v>
      </c>
      <c r="H28" s="44">
        <v>1415.37653</v>
      </c>
      <c r="I28" s="44">
        <v>1485.7359650000001</v>
      </c>
    </row>
    <row r="29" spans="1:9" ht="12.75" customHeight="1" x14ac:dyDescent="0.25">
      <c r="A29" s="69" t="s">
        <v>119</v>
      </c>
      <c r="B29" s="46">
        <v>139.96650000000002</v>
      </c>
      <c r="C29" s="46">
        <v>171.73151000000004</v>
      </c>
      <c r="D29" s="44">
        <v>227.24199999999999</v>
      </c>
      <c r="E29" s="44">
        <v>317.87799999999999</v>
      </c>
      <c r="F29" s="44">
        <v>259.927775</v>
      </c>
      <c r="G29" s="44">
        <v>215.32922500000001</v>
      </c>
      <c r="H29" s="44">
        <v>236.17066500000001</v>
      </c>
      <c r="I29" s="44">
        <v>165.26306</v>
      </c>
    </row>
    <row r="30" spans="1:9" ht="12.75" customHeight="1" x14ac:dyDescent="0.25">
      <c r="A30" s="69" t="s">
        <v>120</v>
      </c>
      <c r="B30" s="70">
        <v>697.45</v>
      </c>
      <c r="C30" s="46">
        <v>1083.5975000000001</v>
      </c>
      <c r="D30" s="44">
        <v>1076.14085</v>
      </c>
      <c r="E30" s="44">
        <v>1011.7700000000001</v>
      </c>
      <c r="F30" s="44">
        <v>788.45799999999986</v>
      </c>
      <c r="G30" s="44">
        <v>633.25995499999999</v>
      </c>
      <c r="H30" s="44">
        <v>553.03649999999993</v>
      </c>
      <c r="I30" s="44">
        <v>590.75166000000002</v>
      </c>
    </row>
    <row r="31" spans="1:9" ht="12.75" customHeight="1" x14ac:dyDescent="0.25">
      <c r="A31" s="69" t="s">
        <v>121</v>
      </c>
      <c r="B31" s="46">
        <v>325.00770999999997</v>
      </c>
      <c r="C31" s="46">
        <v>435.77450000000005</v>
      </c>
      <c r="D31" s="44">
        <v>437.99900000000002</v>
      </c>
      <c r="E31" s="44">
        <v>382.25299999999993</v>
      </c>
      <c r="F31" s="44">
        <v>487.26980500000002</v>
      </c>
      <c r="G31" s="44">
        <v>578.39862000000005</v>
      </c>
      <c r="H31" s="44">
        <v>626.1693650000002</v>
      </c>
      <c r="I31" s="44">
        <v>729.72124500000007</v>
      </c>
    </row>
    <row r="32" spans="1:9" ht="12.75" customHeight="1" x14ac:dyDescent="0.25">
      <c r="A32" s="69" t="s">
        <v>46</v>
      </c>
      <c r="B32" s="70">
        <v>905.16099500000007</v>
      </c>
      <c r="C32" s="46">
        <v>981.92650000000015</v>
      </c>
      <c r="D32" s="44">
        <v>1002.7950000000001</v>
      </c>
      <c r="E32" s="44">
        <v>1069.029</v>
      </c>
      <c r="F32" s="44">
        <v>1167.8985000000002</v>
      </c>
      <c r="G32" s="44">
        <v>1337.5683200000001</v>
      </c>
      <c r="H32" s="44">
        <v>1454.2637950000001</v>
      </c>
      <c r="I32" s="44">
        <v>1697.5953950000003</v>
      </c>
    </row>
    <row r="33" spans="1:10" ht="12.75" customHeight="1" x14ac:dyDescent="0.25">
      <c r="A33" s="69" t="s">
        <v>73</v>
      </c>
      <c r="B33" s="70">
        <v>2321.2275000000013</v>
      </c>
      <c r="C33" s="46">
        <v>2503.9607599999995</v>
      </c>
      <c r="D33" s="44">
        <v>2391.0923400000006</v>
      </c>
      <c r="E33" s="44">
        <v>2628.9054999999989</v>
      </c>
      <c r="F33" s="44">
        <v>2414.0563749999988</v>
      </c>
      <c r="G33" s="44">
        <v>2827.9428050000006</v>
      </c>
      <c r="H33" s="44">
        <v>3027.2697749999998</v>
      </c>
      <c r="I33" s="44">
        <v>3408.3921099999998</v>
      </c>
    </row>
    <row r="34" spans="1:10" ht="12.75" customHeight="1" x14ac:dyDescent="0.25">
      <c r="A34" s="69" t="s">
        <v>122</v>
      </c>
      <c r="B34" s="46">
        <v>2794.4775800000011</v>
      </c>
      <c r="C34" s="46">
        <v>3082.6620000000003</v>
      </c>
      <c r="D34" s="44">
        <v>3359.9871499999999</v>
      </c>
      <c r="E34" s="44">
        <v>3721.8975000000014</v>
      </c>
      <c r="F34" s="44">
        <v>3252.7012149999996</v>
      </c>
      <c r="G34" s="44">
        <v>3075.03665</v>
      </c>
      <c r="H34" s="44">
        <v>3327.4984900000004</v>
      </c>
      <c r="I34" s="44">
        <v>3696.9788450000001</v>
      </c>
    </row>
    <row r="35" spans="1:10" ht="12.75" customHeight="1" x14ac:dyDescent="0.25">
      <c r="A35" s="69" t="s">
        <v>123</v>
      </c>
      <c r="B35" s="46">
        <v>711.20349999999996</v>
      </c>
      <c r="C35" s="46">
        <v>612.72599999999989</v>
      </c>
      <c r="D35" s="44">
        <v>594.02340500000003</v>
      </c>
      <c r="E35" s="44">
        <v>618.91349999999989</v>
      </c>
      <c r="F35" s="44">
        <v>576.80449999999996</v>
      </c>
      <c r="G35" s="44">
        <v>658.36700000000019</v>
      </c>
      <c r="H35" s="44">
        <v>744.47349999999994</v>
      </c>
      <c r="I35" s="44">
        <v>823.35</v>
      </c>
    </row>
    <row r="36" spans="1:10" ht="12.75" customHeight="1" x14ac:dyDescent="0.25">
      <c r="A36" s="69" t="s">
        <v>124</v>
      </c>
      <c r="B36" s="46">
        <v>223.71400000000003</v>
      </c>
      <c r="C36" s="46">
        <v>144.8005</v>
      </c>
      <c r="D36" s="44">
        <v>229.31999999999996</v>
      </c>
      <c r="E36" s="44">
        <v>308.65549999999996</v>
      </c>
      <c r="F36" s="44">
        <v>260.45950000000005</v>
      </c>
      <c r="G36" s="44">
        <v>298.28550000000001</v>
      </c>
      <c r="H36" s="44">
        <v>379.95499999999993</v>
      </c>
      <c r="I36" s="44">
        <v>413.95150000000001</v>
      </c>
    </row>
    <row r="37" spans="1:10" ht="12.75" customHeight="1" x14ac:dyDescent="0.25">
      <c r="A37" s="69" t="s">
        <v>125</v>
      </c>
      <c r="B37" s="46">
        <v>447.06449999999995</v>
      </c>
      <c r="C37" s="46">
        <v>437.32249999999993</v>
      </c>
      <c r="D37" s="44">
        <v>321.37100000000004</v>
      </c>
      <c r="E37" s="44">
        <v>270.95749999999998</v>
      </c>
      <c r="F37" s="44">
        <v>266.04499999999996</v>
      </c>
      <c r="G37" s="44">
        <v>309.10250000000008</v>
      </c>
      <c r="H37" s="44">
        <v>311.69300000000004</v>
      </c>
      <c r="I37" s="44">
        <v>336.31549999999999</v>
      </c>
    </row>
    <row r="38" spans="1:10" ht="12.75" customHeight="1" x14ac:dyDescent="0.25">
      <c r="A38" s="69" t="s">
        <v>126</v>
      </c>
      <c r="B38" s="46">
        <v>40.424999999999997</v>
      </c>
      <c r="C38" s="46">
        <v>30.603000000000002</v>
      </c>
      <c r="D38" s="44">
        <v>43.332405000000001</v>
      </c>
      <c r="E38" s="44">
        <v>39.3005</v>
      </c>
      <c r="F38" s="44">
        <v>50.3</v>
      </c>
      <c r="G38" s="44">
        <v>50.978999999999999</v>
      </c>
      <c r="H38" s="44">
        <v>52.825499999999991</v>
      </c>
      <c r="I38" s="44">
        <v>73.082999999999998</v>
      </c>
    </row>
    <row r="39" spans="1:10" ht="12.75" customHeight="1" x14ac:dyDescent="0.25">
      <c r="A39" s="69" t="s">
        <v>74</v>
      </c>
      <c r="B39" s="46">
        <v>609.92502999999988</v>
      </c>
      <c r="C39" s="46">
        <v>1078.0683350000002</v>
      </c>
      <c r="D39" s="44">
        <v>1298.8250000000007</v>
      </c>
      <c r="E39" s="44">
        <v>1261.7050550000001</v>
      </c>
      <c r="F39" s="44">
        <v>1501.3559999999998</v>
      </c>
      <c r="G39" s="44">
        <v>1693.4347099999998</v>
      </c>
      <c r="H39" s="44">
        <v>1909.9155200000002</v>
      </c>
      <c r="I39" s="44">
        <v>1914.3153349999998</v>
      </c>
    </row>
    <row r="40" spans="1:10" ht="12.75" customHeight="1" x14ac:dyDescent="0.25">
      <c r="A40" s="67" t="s">
        <v>127</v>
      </c>
      <c r="B40" s="46">
        <v>83.986949999999993</v>
      </c>
      <c r="C40" s="46">
        <v>72.370864999999995</v>
      </c>
      <c r="D40" s="44">
        <v>66.103500000000011</v>
      </c>
      <c r="E40" s="44">
        <v>72.392094999999983</v>
      </c>
      <c r="F40" s="44">
        <v>116.63</v>
      </c>
      <c r="G40" s="44">
        <v>113.02226</v>
      </c>
      <c r="H40" s="44">
        <v>88.676000000000002</v>
      </c>
      <c r="I40" s="44">
        <v>110.258385</v>
      </c>
    </row>
    <row r="41" spans="1:10" ht="12.75" customHeight="1" x14ac:dyDescent="0.25">
      <c r="A41" s="67" t="s">
        <v>75</v>
      </c>
      <c r="B41" s="46">
        <v>382.71850000000006</v>
      </c>
      <c r="C41" s="46">
        <v>359.09953999999993</v>
      </c>
      <c r="D41" s="44">
        <v>365.10092999999995</v>
      </c>
      <c r="E41" s="44">
        <v>364.34800000000001</v>
      </c>
      <c r="F41" s="44">
        <v>372.63382000000007</v>
      </c>
      <c r="G41" s="44">
        <v>331.52749999999997</v>
      </c>
      <c r="H41" s="44">
        <v>376.38495</v>
      </c>
      <c r="I41" s="44">
        <v>415.38842499999998</v>
      </c>
    </row>
    <row r="42" spans="1:10" ht="12.75" customHeight="1" x14ac:dyDescent="0.25">
      <c r="A42" s="67" t="s">
        <v>76</v>
      </c>
      <c r="B42" s="46">
        <v>289.25633499999992</v>
      </c>
      <c r="C42" s="46">
        <v>367.25200000000001</v>
      </c>
      <c r="D42" s="44">
        <v>482.75385</v>
      </c>
      <c r="E42" s="44">
        <v>595.97519999999975</v>
      </c>
      <c r="F42" s="44">
        <v>560.23807000000011</v>
      </c>
      <c r="G42" s="44">
        <v>678.52534999999978</v>
      </c>
      <c r="H42" s="44">
        <v>739.46259500000019</v>
      </c>
      <c r="I42" s="44">
        <v>708.15357000000029</v>
      </c>
    </row>
    <row r="43" spans="1:10" ht="12.75" customHeight="1" x14ac:dyDescent="0.25">
      <c r="A43" s="67" t="s">
        <v>77</v>
      </c>
      <c r="B43" s="46">
        <v>19</v>
      </c>
      <c r="C43" s="46">
        <v>13.487500000000001</v>
      </c>
      <c r="D43" s="44">
        <v>12.149999999999999</v>
      </c>
      <c r="E43" s="44">
        <v>9.5649999999999995</v>
      </c>
      <c r="F43" s="44">
        <v>1.2250000000000001</v>
      </c>
      <c r="G43" s="44">
        <v>1.5933900000000003</v>
      </c>
      <c r="H43" s="44">
        <v>4.9499999999999993</v>
      </c>
      <c r="I43" s="44">
        <v>22.069499999999998</v>
      </c>
    </row>
    <row r="44" spans="1:10" ht="12.75" customHeight="1" x14ac:dyDescent="0.25">
      <c r="A44" s="14" t="s">
        <v>78</v>
      </c>
      <c r="B44" s="68">
        <v>2847.3435149999996</v>
      </c>
      <c r="C44" s="68">
        <v>2834.2630600000002</v>
      </c>
      <c r="D44" s="41">
        <v>2971.1902850000006</v>
      </c>
      <c r="E44" s="41">
        <v>3452.2319149999994</v>
      </c>
      <c r="F44" s="41">
        <v>3465.7678749999995</v>
      </c>
      <c r="G44" s="41">
        <v>3633.3388149999992</v>
      </c>
      <c r="H44" s="41">
        <v>4110.9891550000011</v>
      </c>
      <c r="I44" s="41">
        <v>5046.3944399999991</v>
      </c>
      <c r="J44" s="18"/>
    </row>
    <row r="45" spans="1:10" ht="12.75" customHeight="1" x14ac:dyDescent="0.25">
      <c r="A45" s="69" t="s">
        <v>79</v>
      </c>
      <c r="B45" s="46">
        <v>12.417</v>
      </c>
      <c r="C45" s="46">
        <v>4.93</v>
      </c>
      <c r="D45" s="44">
        <v>6.3650000000000002</v>
      </c>
      <c r="E45" s="44">
        <v>3.15</v>
      </c>
      <c r="F45" s="44">
        <v>3.9849999999999999</v>
      </c>
      <c r="G45" s="44">
        <v>3.6</v>
      </c>
      <c r="H45" s="44">
        <v>4.5570000000000004</v>
      </c>
      <c r="I45" s="44">
        <v>19.919799999999999</v>
      </c>
    </row>
    <row r="46" spans="1:10" ht="12.75" customHeight="1" x14ac:dyDescent="0.25">
      <c r="A46" s="69" t="s">
        <v>48</v>
      </c>
      <c r="B46" s="46">
        <v>6.8</v>
      </c>
      <c r="C46" s="46">
        <v>120.6</v>
      </c>
      <c r="D46" s="46">
        <v>120.12</v>
      </c>
      <c r="E46" s="46">
        <v>145.0515</v>
      </c>
      <c r="F46" s="46">
        <v>173.17500000000001</v>
      </c>
      <c r="G46" s="46">
        <v>172.032545</v>
      </c>
      <c r="H46" s="46">
        <v>172.5</v>
      </c>
      <c r="I46" s="46">
        <v>173.67500000000001</v>
      </c>
    </row>
    <row r="47" spans="1:10" ht="12.75" customHeight="1" x14ac:dyDescent="0.25">
      <c r="A47" s="69" t="s">
        <v>49</v>
      </c>
      <c r="B47" s="46">
        <v>2828.1265149999995</v>
      </c>
      <c r="C47" s="46">
        <v>2708.73306</v>
      </c>
      <c r="D47" s="46">
        <v>2844.7052850000005</v>
      </c>
      <c r="E47" s="46">
        <v>3304.0304149999993</v>
      </c>
      <c r="F47" s="46">
        <v>3288.6078749999997</v>
      </c>
      <c r="G47" s="46">
        <v>3457.7062699999992</v>
      </c>
      <c r="H47" s="46">
        <v>3933.9321550000013</v>
      </c>
      <c r="I47" s="46">
        <v>4852.7996399999993</v>
      </c>
    </row>
    <row r="48" spans="1:10" ht="12.75" customHeight="1" x14ac:dyDescent="0.25">
      <c r="A48" s="67" t="s">
        <v>80</v>
      </c>
      <c r="B48" s="46">
        <v>108.42449999999999</v>
      </c>
      <c r="C48" s="46">
        <v>291.85643500000003</v>
      </c>
      <c r="D48" s="46">
        <v>799.08500000000004</v>
      </c>
      <c r="E48" s="46">
        <v>489.13899999999995</v>
      </c>
      <c r="F48" s="46">
        <v>203.47800000000001</v>
      </c>
      <c r="G48" s="46">
        <v>157.20350000000002</v>
      </c>
      <c r="H48" s="46">
        <v>400.28049999999996</v>
      </c>
      <c r="I48" s="46">
        <v>490.73349999999999</v>
      </c>
    </row>
    <row r="49" spans="1:19" ht="12.75" customHeight="1" x14ac:dyDescent="0.25">
      <c r="A49" s="14" t="s">
        <v>81</v>
      </c>
      <c r="B49" s="68">
        <v>5188.2297099999978</v>
      </c>
      <c r="C49" s="68">
        <v>5412.8085149999988</v>
      </c>
      <c r="D49" s="68">
        <v>5689.5009650000029</v>
      </c>
      <c r="E49" s="68">
        <v>5771.1954300000016</v>
      </c>
      <c r="F49" s="68">
        <v>6291.146375000003</v>
      </c>
      <c r="G49" s="68">
        <v>6485.8817850000005</v>
      </c>
      <c r="H49" s="68">
        <v>7009.7940249999974</v>
      </c>
      <c r="I49" s="68">
        <v>7277.7927649999983</v>
      </c>
    </row>
    <row r="50" spans="1:19" ht="12.75" customHeight="1" x14ac:dyDescent="0.25">
      <c r="A50" s="69" t="s">
        <v>128</v>
      </c>
      <c r="B50" s="46">
        <v>1018.8777949999999</v>
      </c>
      <c r="C50" s="46">
        <v>1100.5605000000003</v>
      </c>
      <c r="D50" s="46">
        <v>1157.1735149999997</v>
      </c>
      <c r="E50" s="46">
        <v>1265.5574999999997</v>
      </c>
      <c r="F50" s="46">
        <v>1513.9776050000009</v>
      </c>
      <c r="G50" s="46">
        <v>1615.9258900000007</v>
      </c>
      <c r="H50" s="46">
        <v>1873.992125</v>
      </c>
      <c r="I50" s="46">
        <v>2196.0217149999999</v>
      </c>
    </row>
    <row r="51" spans="1:19" ht="12.75" customHeight="1" x14ac:dyDescent="0.25">
      <c r="A51" s="69" t="s">
        <v>129</v>
      </c>
      <c r="B51" s="46">
        <v>4040.682374999998</v>
      </c>
      <c r="C51" s="46">
        <v>4160.9847849999987</v>
      </c>
      <c r="D51" s="46">
        <v>4286.8228700000036</v>
      </c>
      <c r="E51" s="46">
        <v>4292.3544900000015</v>
      </c>
      <c r="F51" s="46">
        <v>4470.8597700000018</v>
      </c>
      <c r="G51" s="46">
        <v>4561.62248</v>
      </c>
      <c r="H51" s="46">
        <v>4760.6223349999973</v>
      </c>
      <c r="I51" s="46">
        <v>4824.7362599999988</v>
      </c>
    </row>
    <row r="52" spans="1:19" ht="12.75" customHeight="1" x14ac:dyDescent="0.25">
      <c r="A52" s="69" t="s">
        <v>82</v>
      </c>
      <c r="B52" s="46">
        <v>128.66954000000001</v>
      </c>
      <c r="C52" s="46">
        <v>151.26322999999999</v>
      </c>
      <c r="D52" s="44">
        <v>245.50457999999995</v>
      </c>
      <c r="E52" s="44">
        <v>213.28344000000001</v>
      </c>
      <c r="F52" s="44">
        <v>306.30900000000008</v>
      </c>
      <c r="G52" s="44">
        <v>308.33341499999995</v>
      </c>
      <c r="H52" s="44">
        <v>375.17956499999997</v>
      </c>
      <c r="I52" s="44">
        <v>257.03478999999999</v>
      </c>
    </row>
    <row r="53" spans="1:19" ht="12.75" customHeight="1" x14ac:dyDescent="0.25">
      <c r="A53" s="67" t="s">
        <v>83</v>
      </c>
      <c r="B53" s="46">
        <v>52.010000000000005</v>
      </c>
      <c r="C53" s="46">
        <v>45.490499999999997</v>
      </c>
      <c r="D53" s="44">
        <v>44.495500000000007</v>
      </c>
      <c r="E53" s="44">
        <v>41.558000000000007</v>
      </c>
      <c r="F53" s="44">
        <v>41.883099999999999</v>
      </c>
      <c r="G53" s="44">
        <v>48.438000000000002</v>
      </c>
      <c r="H53" s="44">
        <v>92.058999999999997</v>
      </c>
      <c r="I53" s="44">
        <v>162.57911000000001</v>
      </c>
    </row>
    <row r="54" spans="1:19" ht="12.75" customHeight="1" x14ac:dyDescent="0.25">
      <c r="A54" s="67" t="s">
        <v>84</v>
      </c>
      <c r="B54" s="46">
        <v>490.18149999999991</v>
      </c>
      <c r="C54" s="46">
        <v>542.8468499999999</v>
      </c>
      <c r="D54" s="44">
        <v>540.47293000000002</v>
      </c>
      <c r="E54" s="44">
        <v>439.25363999999996</v>
      </c>
      <c r="F54" s="44">
        <v>422.92500000000007</v>
      </c>
      <c r="G54" s="44">
        <v>392.90631999999994</v>
      </c>
      <c r="H54" s="44">
        <v>419.79934499999996</v>
      </c>
      <c r="I54" s="44">
        <v>462.30688500000002</v>
      </c>
    </row>
    <row r="55" spans="1:19" ht="12.75" customHeight="1" x14ac:dyDescent="0.25">
      <c r="A55" s="67" t="s">
        <v>85</v>
      </c>
      <c r="B55" s="46">
        <v>204.57749999999999</v>
      </c>
      <c r="C55" s="46">
        <v>41.514499999999998</v>
      </c>
      <c r="D55" s="44">
        <v>70.236999999999995</v>
      </c>
      <c r="E55" s="44">
        <v>80.438500000000005</v>
      </c>
      <c r="F55" s="44">
        <v>78.031999999999996</v>
      </c>
      <c r="G55" s="44">
        <v>76.272500000000008</v>
      </c>
      <c r="H55" s="44">
        <v>80.027375000000006</v>
      </c>
      <c r="I55" s="44">
        <v>73.375500000000002</v>
      </c>
    </row>
    <row r="56" spans="1:19" ht="12.75" customHeight="1" x14ac:dyDescent="0.25">
      <c r="A56" s="71" t="s">
        <v>86</v>
      </c>
      <c r="B56" s="72">
        <v>58.905870000000007</v>
      </c>
      <c r="C56" s="72">
        <v>55.137000000000008</v>
      </c>
      <c r="D56" s="73">
        <v>45.963544999999996</v>
      </c>
      <c r="E56" s="73">
        <v>55.155000000000001</v>
      </c>
      <c r="F56" s="73">
        <v>46.402000000000008</v>
      </c>
      <c r="G56" s="73">
        <v>44.625999999999998</v>
      </c>
      <c r="H56" s="73">
        <v>76.727004999999991</v>
      </c>
      <c r="I56" s="73">
        <v>110.65211999999998</v>
      </c>
    </row>
    <row r="57" spans="1:19" ht="12.75" customHeight="1" x14ac:dyDescent="0.25">
      <c r="E57" s="74"/>
      <c r="G57" s="74"/>
      <c r="H57" s="25"/>
      <c r="I57" s="25" t="s">
        <v>98</v>
      </c>
      <c r="K57" s="8"/>
      <c r="L57" s="8"/>
      <c r="M57" s="8"/>
      <c r="N57" s="8"/>
      <c r="O57" s="8"/>
      <c r="P57" s="8"/>
      <c r="Q57" s="8"/>
      <c r="R57" s="8"/>
      <c r="S57" s="8"/>
    </row>
    <row r="58" spans="1:19" ht="12.75" customHeight="1" x14ac:dyDescent="0.25">
      <c r="D58" s="74"/>
      <c r="F58" s="74"/>
      <c r="K58" s="8"/>
      <c r="L58" s="8"/>
      <c r="M58" s="8"/>
    </row>
  </sheetData>
  <sortState ref="I16:K51">
    <sortCondition ref="I16:I51"/>
  </sortState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48"/>
  <sheetViews>
    <sheetView view="pageBreakPreview" zoomScaleNormal="100" zoomScaleSheetLayoutView="100" workbookViewId="0">
      <selection sqref="A1:XFD1048576"/>
    </sheetView>
  </sheetViews>
  <sheetFormatPr defaultRowHeight="12.75" x14ac:dyDescent="0.25"/>
  <cols>
    <col min="1" max="1" width="33.7109375" style="3" customWidth="1"/>
    <col min="2" max="7" width="8.42578125" style="3" customWidth="1"/>
    <col min="8" max="8" width="5.28515625" style="3" customWidth="1"/>
    <col min="9" max="9" width="25.85546875" style="3" customWidth="1"/>
    <col min="10" max="249" width="9.140625" style="3"/>
    <col min="250" max="250" width="26.5703125" style="3" customWidth="1"/>
    <col min="251" max="259" width="6.42578125" style="3" customWidth="1"/>
    <col min="260" max="505" width="9.140625" style="3"/>
    <col min="506" max="506" width="26.5703125" style="3" customWidth="1"/>
    <col min="507" max="515" width="6.42578125" style="3" customWidth="1"/>
    <col min="516" max="761" width="9.140625" style="3"/>
    <col min="762" max="762" width="26.5703125" style="3" customWidth="1"/>
    <col min="763" max="771" width="6.42578125" style="3" customWidth="1"/>
    <col min="772" max="1017" width="9.140625" style="3"/>
    <col min="1018" max="1018" width="26.5703125" style="3" customWidth="1"/>
    <col min="1019" max="1027" width="6.42578125" style="3" customWidth="1"/>
    <col min="1028" max="1273" width="9.140625" style="3"/>
    <col min="1274" max="1274" width="26.5703125" style="3" customWidth="1"/>
    <col min="1275" max="1283" width="6.42578125" style="3" customWidth="1"/>
    <col min="1284" max="1529" width="9.140625" style="3"/>
    <col min="1530" max="1530" width="26.5703125" style="3" customWidth="1"/>
    <col min="1531" max="1539" width="6.42578125" style="3" customWidth="1"/>
    <col min="1540" max="1785" width="9.140625" style="3"/>
    <col min="1786" max="1786" width="26.5703125" style="3" customWidth="1"/>
    <col min="1787" max="1795" width="6.42578125" style="3" customWidth="1"/>
    <col min="1796" max="2041" width="9.140625" style="3"/>
    <col min="2042" max="2042" width="26.5703125" style="3" customWidth="1"/>
    <col min="2043" max="2051" width="6.42578125" style="3" customWidth="1"/>
    <col min="2052" max="2297" width="9.140625" style="3"/>
    <col min="2298" max="2298" width="26.5703125" style="3" customWidth="1"/>
    <col min="2299" max="2307" width="6.42578125" style="3" customWidth="1"/>
    <col min="2308" max="2553" width="9.140625" style="3"/>
    <col min="2554" max="2554" width="26.5703125" style="3" customWidth="1"/>
    <col min="2555" max="2563" width="6.42578125" style="3" customWidth="1"/>
    <col min="2564" max="2809" width="9.140625" style="3"/>
    <col min="2810" max="2810" width="26.5703125" style="3" customWidth="1"/>
    <col min="2811" max="2819" width="6.42578125" style="3" customWidth="1"/>
    <col min="2820" max="3065" width="9.140625" style="3"/>
    <col min="3066" max="3066" width="26.5703125" style="3" customWidth="1"/>
    <col min="3067" max="3075" width="6.42578125" style="3" customWidth="1"/>
    <col min="3076" max="3321" width="9.140625" style="3"/>
    <col min="3322" max="3322" width="26.5703125" style="3" customWidth="1"/>
    <col min="3323" max="3331" width="6.42578125" style="3" customWidth="1"/>
    <col min="3332" max="3577" width="9.140625" style="3"/>
    <col min="3578" max="3578" width="26.5703125" style="3" customWidth="1"/>
    <col min="3579" max="3587" width="6.42578125" style="3" customWidth="1"/>
    <col min="3588" max="3833" width="9.140625" style="3"/>
    <col min="3834" max="3834" width="26.5703125" style="3" customWidth="1"/>
    <col min="3835" max="3843" width="6.42578125" style="3" customWidth="1"/>
    <col min="3844" max="4089" width="9.140625" style="3"/>
    <col min="4090" max="4090" width="26.5703125" style="3" customWidth="1"/>
    <col min="4091" max="4099" width="6.42578125" style="3" customWidth="1"/>
    <col min="4100" max="4345" width="9.140625" style="3"/>
    <col min="4346" max="4346" width="26.5703125" style="3" customWidth="1"/>
    <col min="4347" max="4355" width="6.42578125" style="3" customWidth="1"/>
    <col min="4356" max="4601" width="9.140625" style="3"/>
    <col min="4602" max="4602" width="26.5703125" style="3" customWidth="1"/>
    <col min="4603" max="4611" width="6.42578125" style="3" customWidth="1"/>
    <col min="4612" max="4857" width="9.140625" style="3"/>
    <col min="4858" max="4858" width="26.5703125" style="3" customWidth="1"/>
    <col min="4859" max="4867" width="6.42578125" style="3" customWidth="1"/>
    <col min="4868" max="5113" width="9.140625" style="3"/>
    <col min="5114" max="5114" width="26.5703125" style="3" customWidth="1"/>
    <col min="5115" max="5123" width="6.42578125" style="3" customWidth="1"/>
    <col min="5124" max="5369" width="9.140625" style="3"/>
    <col min="5370" max="5370" width="26.5703125" style="3" customWidth="1"/>
    <col min="5371" max="5379" width="6.42578125" style="3" customWidth="1"/>
    <col min="5380" max="5625" width="9.140625" style="3"/>
    <col min="5626" max="5626" width="26.5703125" style="3" customWidth="1"/>
    <col min="5627" max="5635" width="6.42578125" style="3" customWidth="1"/>
    <col min="5636" max="5881" width="9.140625" style="3"/>
    <col min="5882" max="5882" width="26.5703125" style="3" customWidth="1"/>
    <col min="5883" max="5891" width="6.42578125" style="3" customWidth="1"/>
    <col min="5892" max="6137" width="9.140625" style="3"/>
    <col min="6138" max="6138" width="26.5703125" style="3" customWidth="1"/>
    <col min="6139" max="6147" width="6.42578125" style="3" customWidth="1"/>
    <col min="6148" max="6393" width="9.140625" style="3"/>
    <col min="6394" max="6394" width="26.5703125" style="3" customWidth="1"/>
    <col min="6395" max="6403" width="6.42578125" style="3" customWidth="1"/>
    <col min="6404" max="6649" width="9.140625" style="3"/>
    <col min="6650" max="6650" width="26.5703125" style="3" customWidth="1"/>
    <col min="6651" max="6659" width="6.42578125" style="3" customWidth="1"/>
    <col min="6660" max="6905" width="9.140625" style="3"/>
    <col min="6906" max="6906" width="26.5703125" style="3" customWidth="1"/>
    <col min="6907" max="6915" width="6.42578125" style="3" customWidth="1"/>
    <col min="6916" max="7161" width="9.140625" style="3"/>
    <col min="7162" max="7162" width="26.5703125" style="3" customWidth="1"/>
    <col min="7163" max="7171" width="6.42578125" style="3" customWidth="1"/>
    <col min="7172" max="7417" width="9.140625" style="3"/>
    <col min="7418" max="7418" width="26.5703125" style="3" customWidth="1"/>
    <col min="7419" max="7427" width="6.42578125" style="3" customWidth="1"/>
    <col min="7428" max="7673" width="9.140625" style="3"/>
    <col min="7674" max="7674" width="26.5703125" style="3" customWidth="1"/>
    <col min="7675" max="7683" width="6.42578125" style="3" customWidth="1"/>
    <col min="7684" max="7929" width="9.140625" style="3"/>
    <col min="7930" max="7930" width="26.5703125" style="3" customWidth="1"/>
    <col min="7931" max="7939" width="6.42578125" style="3" customWidth="1"/>
    <col min="7940" max="8185" width="9.140625" style="3"/>
    <col min="8186" max="8186" width="26.5703125" style="3" customWidth="1"/>
    <col min="8187" max="8195" width="6.42578125" style="3" customWidth="1"/>
    <col min="8196" max="8441" width="9.140625" style="3"/>
    <col min="8442" max="8442" width="26.5703125" style="3" customWidth="1"/>
    <col min="8443" max="8451" width="6.42578125" style="3" customWidth="1"/>
    <col min="8452" max="8697" width="9.140625" style="3"/>
    <col min="8698" max="8698" width="26.5703125" style="3" customWidth="1"/>
    <col min="8699" max="8707" width="6.42578125" style="3" customWidth="1"/>
    <col min="8708" max="8953" width="9.140625" style="3"/>
    <col min="8954" max="8954" width="26.5703125" style="3" customWidth="1"/>
    <col min="8955" max="8963" width="6.42578125" style="3" customWidth="1"/>
    <col min="8964" max="9209" width="9.140625" style="3"/>
    <col min="9210" max="9210" width="26.5703125" style="3" customWidth="1"/>
    <col min="9211" max="9219" width="6.42578125" style="3" customWidth="1"/>
    <col min="9220" max="9465" width="9.140625" style="3"/>
    <col min="9466" max="9466" width="26.5703125" style="3" customWidth="1"/>
    <col min="9467" max="9475" width="6.42578125" style="3" customWidth="1"/>
    <col min="9476" max="9721" width="9.140625" style="3"/>
    <col min="9722" max="9722" width="26.5703125" style="3" customWidth="1"/>
    <col min="9723" max="9731" width="6.42578125" style="3" customWidth="1"/>
    <col min="9732" max="9977" width="9.140625" style="3"/>
    <col min="9978" max="9978" width="26.5703125" style="3" customWidth="1"/>
    <col min="9979" max="9987" width="6.42578125" style="3" customWidth="1"/>
    <col min="9988" max="10233" width="9.140625" style="3"/>
    <col min="10234" max="10234" width="26.5703125" style="3" customWidth="1"/>
    <col min="10235" max="10243" width="6.42578125" style="3" customWidth="1"/>
    <col min="10244" max="10489" width="9.140625" style="3"/>
    <col min="10490" max="10490" width="26.5703125" style="3" customWidth="1"/>
    <col min="10491" max="10499" width="6.42578125" style="3" customWidth="1"/>
    <col min="10500" max="10745" width="9.140625" style="3"/>
    <col min="10746" max="10746" width="26.5703125" style="3" customWidth="1"/>
    <col min="10747" max="10755" width="6.42578125" style="3" customWidth="1"/>
    <col min="10756" max="11001" width="9.140625" style="3"/>
    <col min="11002" max="11002" width="26.5703125" style="3" customWidth="1"/>
    <col min="11003" max="11011" width="6.42578125" style="3" customWidth="1"/>
    <col min="11012" max="11257" width="9.140625" style="3"/>
    <col min="11258" max="11258" width="26.5703125" style="3" customWidth="1"/>
    <col min="11259" max="11267" width="6.42578125" style="3" customWidth="1"/>
    <col min="11268" max="11513" width="9.140625" style="3"/>
    <col min="11514" max="11514" width="26.5703125" style="3" customWidth="1"/>
    <col min="11515" max="11523" width="6.42578125" style="3" customWidth="1"/>
    <col min="11524" max="11769" width="9.140625" style="3"/>
    <col min="11770" max="11770" width="26.5703125" style="3" customWidth="1"/>
    <col min="11771" max="11779" width="6.42578125" style="3" customWidth="1"/>
    <col min="11780" max="12025" width="9.140625" style="3"/>
    <col min="12026" max="12026" width="26.5703125" style="3" customWidth="1"/>
    <col min="12027" max="12035" width="6.42578125" style="3" customWidth="1"/>
    <col min="12036" max="12281" width="9.140625" style="3"/>
    <col min="12282" max="12282" width="26.5703125" style="3" customWidth="1"/>
    <col min="12283" max="12291" width="6.42578125" style="3" customWidth="1"/>
    <col min="12292" max="12537" width="9.140625" style="3"/>
    <col min="12538" max="12538" width="26.5703125" style="3" customWidth="1"/>
    <col min="12539" max="12547" width="6.42578125" style="3" customWidth="1"/>
    <col min="12548" max="12793" width="9.140625" style="3"/>
    <col min="12794" max="12794" width="26.5703125" style="3" customWidth="1"/>
    <col min="12795" max="12803" width="6.42578125" style="3" customWidth="1"/>
    <col min="12804" max="13049" width="9.140625" style="3"/>
    <col min="13050" max="13050" width="26.5703125" style="3" customWidth="1"/>
    <col min="13051" max="13059" width="6.42578125" style="3" customWidth="1"/>
    <col min="13060" max="13305" width="9.140625" style="3"/>
    <col min="13306" max="13306" width="26.5703125" style="3" customWidth="1"/>
    <col min="13307" max="13315" width="6.42578125" style="3" customWidth="1"/>
    <col min="13316" max="13561" width="9.140625" style="3"/>
    <col min="13562" max="13562" width="26.5703125" style="3" customWidth="1"/>
    <col min="13563" max="13571" width="6.42578125" style="3" customWidth="1"/>
    <col min="13572" max="13817" width="9.140625" style="3"/>
    <col min="13818" max="13818" width="26.5703125" style="3" customWidth="1"/>
    <col min="13819" max="13827" width="6.42578125" style="3" customWidth="1"/>
    <col min="13828" max="14073" width="9.140625" style="3"/>
    <col min="14074" max="14074" width="26.5703125" style="3" customWidth="1"/>
    <col min="14075" max="14083" width="6.42578125" style="3" customWidth="1"/>
    <col min="14084" max="14329" width="9.140625" style="3"/>
    <col min="14330" max="14330" width="26.5703125" style="3" customWidth="1"/>
    <col min="14331" max="14339" width="6.42578125" style="3" customWidth="1"/>
    <col min="14340" max="14585" width="9.140625" style="3"/>
    <col min="14586" max="14586" width="26.5703125" style="3" customWidth="1"/>
    <col min="14587" max="14595" width="6.42578125" style="3" customWidth="1"/>
    <col min="14596" max="14841" width="9.140625" style="3"/>
    <col min="14842" max="14842" width="26.5703125" style="3" customWidth="1"/>
    <col min="14843" max="14851" width="6.42578125" style="3" customWidth="1"/>
    <col min="14852" max="15097" width="9.140625" style="3"/>
    <col min="15098" max="15098" width="26.5703125" style="3" customWidth="1"/>
    <col min="15099" max="15107" width="6.42578125" style="3" customWidth="1"/>
    <col min="15108" max="15353" width="9.140625" style="3"/>
    <col min="15354" max="15354" width="26.5703125" style="3" customWidth="1"/>
    <col min="15355" max="15363" width="6.42578125" style="3" customWidth="1"/>
    <col min="15364" max="15609" width="9.140625" style="3"/>
    <col min="15610" max="15610" width="26.5703125" style="3" customWidth="1"/>
    <col min="15611" max="15619" width="6.42578125" style="3" customWidth="1"/>
    <col min="15620" max="15865" width="9.140625" style="3"/>
    <col min="15866" max="15866" width="26.5703125" style="3" customWidth="1"/>
    <col min="15867" max="15875" width="6.42578125" style="3" customWidth="1"/>
    <col min="15876" max="16121" width="9.140625" style="3"/>
    <col min="16122" max="16122" width="26.5703125" style="3" customWidth="1"/>
    <col min="16123" max="16131" width="6.42578125" style="3" customWidth="1"/>
    <col min="16132" max="16384" width="9.140625" style="3"/>
  </cols>
  <sheetData>
    <row r="1" spans="1:18" ht="22.5" customHeight="1" x14ac:dyDescent="0.25">
      <c r="A1" s="91" t="s">
        <v>148</v>
      </c>
      <c r="B1" s="92"/>
      <c r="I1" s="89" t="s">
        <v>145</v>
      </c>
      <c r="K1" s="93"/>
    </row>
    <row r="2" spans="1:18" ht="4.5" customHeight="1" x14ac:dyDescent="0.25">
      <c r="A2" s="7"/>
      <c r="B2" s="8"/>
      <c r="C2" s="10"/>
      <c r="D2" s="10"/>
      <c r="E2" s="10"/>
      <c r="F2" s="10"/>
      <c r="G2" s="10"/>
    </row>
    <row r="3" spans="1:18" ht="11.25" customHeight="1" x14ac:dyDescent="0.25">
      <c r="A3" s="33"/>
      <c r="B3" s="34" t="s">
        <v>94</v>
      </c>
      <c r="C3" s="34"/>
      <c r="D3" s="35"/>
      <c r="E3" s="34" t="s">
        <v>95</v>
      </c>
      <c r="F3" s="34"/>
      <c r="G3" s="34"/>
      <c r="I3" s="36"/>
      <c r="J3" s="28"/>
      <c r="K3" s="28"/>
      <c r="L3" s="28"/>
      <c r="M3" s="28"/>
      <c r="N3" s="28"/>
      <c r="O3" s="28"/>
    </row>
    <row r="4" spans="1:18" ht="11.25" customHeight="1" x14ac:dyDescent="0.25">
      <c r="A4" s="37"/>
      <c r="B4" s="38" t="s">
        <v>0</v>
      </c>
      <c r="C4" s="38" t="s">
        <v>96</v>
      </c>
      <c r="D4" s="39" t="s">
        <v>97</v>
      </c>
      <c r="E4" s="38" t="s">
        <v>0</v>
      </c>
      <c r="F4" s="38" t="s">
        <v>96</v>
      </c>
      <c r="G4" s="38" t="s">
        <v>97</v>
      </c>
      <c r="I4" s="36"/>
      <c r="J4" s="40"/>
      <c r="K4" s="40"/>
      <c r="L4" s="40"/>
      <c r="M4" s="40"/>
      <c r="N4" s="40"/>
      <c r="O4" s="40"/>
    </row>
    <row r="5" spans="1:18" ht="11.25" customHeight="1" x14ac:dyDescent="0.25">
      <c r="A5" s="14" t="s">
        <v>0</v>
      </c>
      <c r="B5" s="15">
        <f>B7+B11+B15+B19</f>
        <v>47356.899999999965</v>
      </c>
      <c r="C5" s="15">
        <v>34377.23000000001</v>
      </c>
      <c r="D5" s="15">
        <v>12979.669999999998</v>
      </c>
      <c r="E5" s="15">
        <v>33168.692560000003</v>
      </c>
      <c r="F5" s="15">
        <v>24984.415339999996</v>
      </c>
      <c r="G5" s="15">
        <v>8184.2772199999999</v>
      </c>
      <c r="I5" s="14"/>
      <c r="J5" s="41"/>
      <c r="K5" s="41"/>
      <c r="L5" s="41"/>
      <c r="M5" s="41"/>
      <c r="N5" s="41"/>
      <c r="O5" s="41"/>
    </row>
    <row r="6" spans="1:18" ht="11.25" customHeight="1" x14ac:dyDescent="0.25">
      <c r="A6" s="16" t="s">
        <v>57</v>
      </c>
      <c r="B6" s="42"/>
      <c r="C6" s="42"/>
      <c r="D6" s="43"/>
      <c r="E6" s="42"/>
      <c r="F6" s="42"/>
      <c r="G6" s="43"/>
      <c r="I6" s="14"/>
      <c r="J6" s="8"/>
      <c r="K6" s="8"/>
      <c r="L6" s="44"/>
      <c r="M6" s="8"/>
      <c r="N6" s="8"/>
      <c r="O6" s="44"/>
    </row>
    <row r="7" spans="1:18" ht="11.25" customHeight="1" x14ac:dyDescent="0.25">
      <c r="A7" s="19" t="s">
        <v>58</v>
      </c>
      <c r="B7" s="15">
        <v>18325.539999999964</v>
      </c>
      <c r="C7" s="15">
        <v>15565.120000000014</v>
      </c>
      <c r="D7" s="45">
        <v>2760.4199999999973</v>
      </c>
      <c r="E7" s="15">
        <v>15444.454189999997</v>
      </c>
      <c r="F7" s="15">
        <v>13183.113249999999</v>
      </c>
      <c r="G7" s="45">
        <v>2261.3409399999991</v>
      </c>
      <c r="I7" s="19"/>
      <c r="J7" s="41"/>
      <c r="K7" s="41"/>
      <c r="L7" s="41"/>
      <c r="M7" s="41"/>
      <c r="N7" s="41"/>
      <c r="O7" s="41"/>
      <c r="Q7" s="15">
        <v>18325.539999999964</v>
      </c>
      <c r="R7" s="15">
        <v>15444.454189999997</v>
      </c>
    </row>
    <row r="8" spans="1:18" ht="11.25" customHeight="1" x14ac:dyDescent="0.25">
      <c r="A8" s="20" t="s">
        <v>32</v>
      </c>
      <c r="B8" s="46">
        <v>1302.55</v>
      </c>
      <c r="C8" s="46">
        <v>888.47</v>
      </c>
      <c r="D8" s="47">
        <v>414.08</v>
      </c>
      <c r="E8" s="46">
        <v>760.83890499999984</v>
      </c>
      <c r="F8" s="46">
        <v>493.36373999999989</v>
      </c>
      <c r="G8" s="47">
        <v>267.47516499999995</v>
      </c>
      <c r="I8" s="48"/>
      <c r="J8" s="46"/>
      <c r="K8" s="46"/>
      <c r="L8" s="46"/>
      <c r="M8" s="46"/>
      <c r="N8" s="46"/>
      <c r="O8" s="46"/>
      <c r="Q8" s="15">
        <v>7985</v>
      </c>
      <c r="R8" s="15">
        <v>6066.3725000000013</v>
      </c>
    </row>
    <row r="9" spans="1:18" ht="11.25" customHeight="1" x14ac:dyDescent="0.25">
      <c r="A9" s="20" t="s">
        <v>33</v>
      </c>
      <c r="B9" s="46">
        <v>8619.3900000000067</v>
      </c>
      <c r="C9" s="46">
        <v>7333.9300000000103</v>
      </c>
      <c r="D9" s="47">
        <v>1285.4599999999975</v>
      </c>
      <c r="E9" s="46">
        <v>7082.7566199999965</v>
      </c>
      <c r="F9" s="46">
        <v>5970.8497999999981</v>
      </c>
      <c r="G9" s="47">
        <v>1111.9068199999986</v>
      </c>
      <c r="I9" s="48"/>
      <c r="J9" s="46"/>
      <c r="K9" s="46"/>
      <c r="L9" s="46"/>
      <c r="M9" s="46"/>
      <c r="N9" s="46"/>
      <c r="O9" s="46"/>
      <c r="Q9" s="15">
        <v>20840</v>
      </c>
      <c r="R9" s="15">
        <v>11449.959000000006</v>
      </c>
    </row>
    <row r="10" spans="1:18" ht="11.25" customHeight="1" x14ac:dyDescent="0.25">
      <c r="A10" s="20" t="s">
        <v>37</v>
      </c>
      <c r="B10" s="46">
        <v>8403.5999999999985</v>
      </c>
      <c r="C10" s="46">
        <v>7342.7200000000039</v>
      </c>
      <c r="D10" s="47">
        <v>1060.8799999999997</v>
      </c>
      <c r="E10" s="46">
        <v>7600.8586650000007</v>
      </c>
      <c r="F10" s="46">
        <v>6718.8997100000015</v>
      </c>
      <c r="G10" s="47">
        <v>881.95895500000051</v>
      </c>
      <c r="I10" s="48"/>
      <c r="J10" s="46"/>
      <c r="K10" s="46"/>
      <c r="L10" s="46"/>
      <c r="M10" s="46"/>
      <c r="N10" s="46"/>
      <c r="O10" s="46"/>
      <c r="Q10" s="15">
        <v>206.35999999999999</v>
      </c>
      <c r="R10" s="15">
        <v>207.90686999999997</v>
      </c>
    </row>
    <row r="11" spans="1:18" ht="11.25" customHeight="1" x14ac:dyDescent="0.25">
      <c r="A11" s="19" t="s">
        <v>2</v>
      </c>
      <c r="B11" s="15">
        <v>7985</v>
      </c>
      <c r="C11" s="15">
        <v>4947</v>
      </c>
      <c r="D11" s="45">
        <v>3038</v>
      </c>
      <c r="E11" s="15">
        <v>6066.3725000000013</v>
      </c>
      <c r="F11" s="15">
        <v>3937.6970000000001</v>
      </c>
      <c r="G11" s="45">
        <v>2128.6755000000003</v>
      </c>
      <c r="I11" s="19"/>
      <c r="J11" s="41"/>
      <c r="K11" s="41"/>
      <c r="L11" s="41"/>
      <c r="M11" s="41"/>
      <c r="N11" s="41"/>
      <c r="O11" s="41"/>
    </row>
    <row r="12" spans="1:18" ht="11.25" customHeight="1" x14ac:dyDescent="0.25">
      <c r="A12" s="20" t="s">
        <v>35</v>
      </c>
      <c r="B12" s="18">
        <v>5245</v>
      </c>
      <c r="C12" s="18">
        <v>3501</v>
      </c>
      <c r="D12" s="49">
        <v>1744</v>
      </c>
      <c r="E12" s="18">
        <v>4060.7605000000008</v>
      </c>
      <c r="F12" s="18">
        <v>2797.9794999999999</v>
      </c>
      <c r="G12" s="49">
        <v>1262.7809999999999</v>
      </c>
      <c r="I12" s="48"/>
      <c r="J12" s="44"/>
      <c r="K12" s="44"/>
      <c r="L12" s="44"/>
      <c r="M12" s="44"/>
      <c r="N12" s="44"/>
      <c r="O12" s="44"/>
    </row>
    <row r="13" spans="1:18" ht="11.25" customHeight="1" x14ac:dyDescent="0.25">
      <c r="A13" s="20" t="s">
        <v>36</v>
      </c>
      <c r="B13" s="18">
        <v>1494</v>
      </c>
      <c r="C13" s="18">
        <v>792</v>
      </c>
      <c r="D13" s="49">
        <v>702</v>
      </c>
      <c r="E13" s="18">
        <v>1341.2175</v>
      </c>
      <c r="F13" s="18">
        <v>747.20550000000003</v>
      </c>
      <c r="G13" s="49">
        <v>594.01200000000006</v>
      </c>
      <c r="I13" s="48"/>
      <c r="J13" s="44"/>
      <c r="K13" s="44"/>
      <c r="L13" s="44"/>
      <c r="M13" s="44"/>
      <c r="N13" s="44"/>
      <c r="O13" s="44"/>
    </row>
    <row r="14" spans="1:18" ht="11.25" customHeight="1" x14ac:dyDescent="0.25">
      <c r="A14" s="20" t="s">
        <v>30</v>
      </c>
      <c r="B14" s="18">
        <v>1246</v>
      </c>
      <c r="C14" s="18">
        <v>654</v>
      </c>
      <c r="D14" s="49">
        <v>592</v>
      </c>
      <c r="E14" s="18">
        <v>664.39450000000056</v>
      </c>
      <c r="F14" s="18">
        <v>392.51200000000017</v>
      </c>
      <c r="G14" s="49">
        <v>271.88250000000028</v>
      </c>
      <c r="I14" s="48"/>
      <c r="J14" s="44"/>
      <c r="K14" s="44"/>
      <c r="L14" s="44"/>
      <c r="M14" s="44"/>
      <c r="N14" s="44"/>
      <c r="O14" s="44"/>
    </row>
    <row r="15" spans="1:18" ht="11.25" customHeight="1" x14ac:dyDescent="0.25">
      <c r="A15" s="19" t="s">
        <v>3</v>
      </c>
      <c r="B15" s="15">
        <v>20840</v>
      </c>
      <c r="C15" s="15">
        <v>13736</v>
      </c>
      <c r="D15" s="45">
        <v>7104</v>
      </c>
      <c r="E15" s="15">
        <v>11449.959000000006</v>
      </c>
      <c r="F15" s="15">
        <v>7754.8235000000004</v>
      </c>
      <c r="G15" s="45">
        <v>3695.1355000000003</v>
      </c>
      <c r="I15" s="19"/>
      <c r="J15" s="41"/>
      <c r="K15" s="41"/>
      <c r="L15" s="41"/>
      <c r="M15" s="41"/>
      <c r="N15" s="41"/>
      <c r="O15" s="41"/>
    </row>
    <row r="16" spans="1:18" ht="11.25" customHeight="1" x14ac:dyDescent="0.25">
      <c r="A16" s="20" t="s">
        <v>31</v>
      </c>
      <c r="B16" s="18">
        <v>18914</v>
      </c>
      <c r="C16" s="18">
        <v>12661</v>
      </c>
      <c r="D16" s="49">
        <v>6253</v>
      </c>
      <c r="E16" s="18">
        <v>11039.405000000006</v>
      </c>
      <c r="F16" s="18">
        <v>7520.3885</v>
      </c>
      <c r="G16" s="49">
        <v>3519.0165000000002</v>
      </c>
      <c r="I16" s="48"/>
      <c r="J16" s="44"/>
      <c r="K16" s="44"/>
      <c r="L16" s="44"/>
      <c r="M16" s="44"/>
      <c r="N16" s="44"/>
      <c r="O16" s="44"/>
    </row>
    <row r="17" spans="1:15" ht="11.25" customHeight="1" x14ac:dyDescent="0.25">
      <c r="A17" s="20" t="s">
        <v>34</v>
      </c>
      <c r="B17" s="18">
        <v>1327</v>
      </c>
      <c r="C17" s="18">
        <v>712</v>
      </c>
      <c r="D17" s="49">
        <v>615</v>
      </c>
      <c r="E17" s="18">
        <v>210.57899999999998</v>
      </c>
      <c r="F17" s="18">
        <v>113.19750000000002</v>
      </c>
      <c r="G17" s="49">
        <v>97.381499999999988</v>
      </c>
      <c r="I17" s="48"/>
      <c r="J17" s="44"/>
      <c r="K17" s="44"/>
      <c r="L17" s="44"/>
      <c r="M17" s="44"/>
      <c r="N17" s="44"/>
      <c r="O17" s="44"/>
    </row>
    <row r="18" spans="1:15" ht="11.25" customHeight="1" x14ac:dyDescent="0.25">
      <c r="A18" s="20" t="s">
        <v>27</v>
      </c>
      <c r="B18" s="18">
        <v>599</v>
      </c>
      <c r="C18" s="18">
        <v>363</v>
      </c>
      <c r="D18" s="49">
        <v>236</v>
      </c>
      <c r="E18" s="18">
        <v>199.97499999999997</v>
      </c>
      <c r="F18" s="18">
        <v>121.23749999999995</v>
      </c>
      <c r="G18" s="49">
        <v>78.737499999999997</v>
      </c>
      <c r="I18" s="48"/>
      <c r="J18" s="44"/>
      <c r="K18" s="44"/>
      <c r="L18" s="44"/>
      <c r="M18" s="44"/>
      <c r="N18" s="44"/>
      <c r="O18" s="44"/>
    </row>
    <row r="19" spans="1:15" ht="11.25" customHeight="1" x14ac:dyDescent="0.25">
      <c r="A19" s="19" t="s">
        <v>4</v>
      </c>
      <c r="B19" s="15">
        <v>206.35999999999999</v>
      </c>
      <c r="C19" s="15">
        <v>129.10999999999999</v>
      </c>
      <c r="D19" s="45">
        <v>77.25</v>
      </c>
      <c r="E19" s="15">
        <v>207.90686999999997</v>
      </c>
      <c r="F19" s="15">
        <v>108.78159000000001</v>
      </c>
      <c r="G19" s="45">
        <v>99.125279999999989</v>
      </c>
      <c r="I19" s="19"/>
      <c r="J19" s="41"/>
      <c r="K19" s="41"/>
      <c r="L19" s="41"/>
      <c r="M19" s="41"/>
      <c r="N19" s="41"/>
      <c r="O19" s="41"/>
    </row>
    <row r="20" spans="1:15" ht="11.25" customHeight="1" x14ac:dyDescent="0.25">
      <c r="A20" s="16" t="s">
        <v>59</v>
      </c>
      <c r="B20" s="42"/>
      <c r="C20" s="42"/>
      <c r="D20" s="43"/>
      <c r="E20" s="50"/>
      <c r="F20" s="50"/>
      <c r="G20" s="50"/>
      <c r="I20" s="14"/>
      <c r="J20" s="8"/>
      <c r="K20" s="8"/>
      <c r="L20" s="44"/>
      <c r="M20" s="44"/>
      <c r="N20" s="44"/>
      <c r="O20" s="44"/>
    </row>
    <row r="21" spans="1:15" ht="11.25" customHeight="1" x14ac:dyDescent="0.25">
      <c r="A21" s="17" t="s">
        <v>60</v>
      </c>
      <c r="B21" s="46">
        <v>42829.23</v>
      </c>
      <c r="C21" s="46">
        <v>31111.19</v>
      </c>
      <c r="D21" s="47">
        <v>11718.04</v>
      </c>
      <c r="E21" s="46">
        <v>29588.158255000002</v>
      </c>
      <c r="F21" s="46">
        <v>22312.511689999999</v>
      </c>
      <c r="G21" s="46">
        <v>7275.646565</v>
      </c>
      <c r="H21" s="8"/>
      <c r="L21" s="46"/>
      <c r="M21" s="46"/>
      <c r="N21" s="46"/>
      <c r="O21" s="46"/>
    </row>
    <row r="22" spans="1:15" ht="11.25" customHeight="1" x14ac:dyDescent="0.25">
      <c r="A22" s="48" t="s">
        <v>61</v>
      </c>
      <c r="B22" s="18">
        <v>20306.550000000003</v>
      </c>
      <c r="C22" s="18">
        <v>14654.23</v>
      </c>
      <c r="D22" s="49">
        <v>5652.32</v>
      </c>
      <c r="E22" s="18">
        <v>12730.333055000001</v>
      </c>
      <c r="F22" s="18">
        <v>9338.8079099999995</v>
      </c>
      <c r="G22" s="18">
        <v>3391.5251450000001</v>
      </c>
      <c r="H22" s="8"/>
      <c r="I22" s="94"/>
      <c r="J22" s="95"/>
      <c r="K22" s="96"/>
      <c r="L22" s="44"/>
      <c r="M22" s="44"/>
      <c r="N22" s="44"/>
      <c r="O22" s="44"/>
    </row>
    <row r="23" spans="1:15" ht="11.25" customHeight="1" x14ac:dyDescent="0.25">
      <c r="A23" s="48" t="s">
        <v>70</v>
      </c>
      <c r="B23" s="18">
        <v>22522.68</v>
      </c>
      <c r="C23" s="18">
        <v>16456.96</v>
      </c>
      <c r="D23" s="49">
        <v>6065.72</v>
      </c>
      <c r="E23" s="18">
        <v>16857.825199999999</v>
      </c>
      <c r="F23" s="18">
        <v>12973.703779999998</v>
      </c>
      <c r="G23" s="18">
        <v>3884.1214199999999</v>
      </c>
      <c r="H23" s="8"/>
      <c r="I23" s="94"/>
      <c r="J23" s="95"/>
      <c r="K23" s="96"/>
      <c r="L23" s="44"/>
      <c r="M23" s="44"/>
      <c r="N23" s="44"/>
      <c r="O23" s="44"/>
    </row>
    <row r="24" spans="1:15" ht="11.25" customHeight="1" x14ac:dyDescent="0.25">
      <c r="A24" s="17" t="s">
        <v>62</v>
      </c>
      <c r="B24" s="44">
        <v>4528.1000000000004</v>
      </c>
      <c r="C24" s="44">
        <v>3266.3900000000003</v>
      </c>
      <c r="D24" s="51">
        <v>1261.71</v>
      </c>
      <c r="E24" s="44">
        <v>3580.5413599999997</v>
      </c>
      <c r="F24" s="44">
        <v>2671.9026549999999</v>
      </c>
      <c r="G24" s="44">
        <v>908.63870500000007</v>
      </c>
      <c r="H24" s="8"/>
      <c r="I24" s="97"/>
      <c r="J24" s="97"/>
      <c r="K24" s="97"/>
      <c r="L24" s="97"/>
      <c r="M24" s="97"/>
      <c r="N24" s="97"/>
      <c r="O24" s="44"/>
    </row>
    <row r="25" spans="1:15" ht="11.25" customHeight="1" x14ac:dyDescent="0.25">
      <c r="A25" s="21" t="s">
        <v>101</v>
      </c>
      <c r="B25" s="42"/>
      <c r="C25" s="42"/>
      <c r="D25" s="43"/>
      <c r="E25" s="50"/>
      <c r="F25" s="50"/>
      <c r="G25" s="50"/>
      <c r="H25" s="8"/>
      <c r="I25" s="14"/>
      <c r="J25" s="8"/>
      <c r="K25" s="8"/>
      <c r="L25" s="44"/>
      <c r="M25" s="44"/>
      <c r="N25" s="44"/>
      <c r="O25" s="44"/>
    </row>
    <row r="26" spans="1:15" ht="11.25" customHeight="1" x14ac:dyDescent="0.25">
      <c r="A26" s="22" t="s">
        <v>5</v>
      </c>
      <c r="B26" s="18">
        <v>12905.489999999985</v>
      </c>
      <c r="C26" s="18">
        <v>9267.3899999999958</v>
      </c>
      <c r="D26" s="49">
        <v>3638.1</v>
      </c>
      <c r="E26" s="18">
        <v>9815.8169499999876</v>
      </c>
      <c r="F26" s="18">
        <v>7170.3831750000018</v>
      </c>
      <c r="G26" s="18">
        <v>2645.4337750000013</v>
      </c>
      <c r="H26" s="8"/>
      <c r="I26" s="17"/>
      <c r="J26" s="44"/>
      <c r="K26" s="44"/>
      <c r="L26" s="44"/>
      <c r="M26" s="44"/>
      <c r="N26" s="44"/>
      <c r="O26" s="44"/>
    </row>
    <row r="27" spans="1:15" ht="11.25" customHeight="1" x14ac:dyDescent="0.25">
      <c r="A27" s="22" t="s">
        <v>6</v>
      </c>
      <c r="B27" s="18">
        <v>18833.960000000006</v>
      </c>
      <c r="C27" s="18">
        <v>16428.930000000004</v>
      </c>
      <c r="D27" s="49">
        <v>2405.0300000000011</v>
      </c>
      <c r="E27" s="18">
        <v>15081.237855000005</v>
      </c>
      <c r="F27" s="18">
        <v>13186.91778000002</v>
      </c>
      <c r="G27" s="18">
        <v>1894.320074999998</v>
      </c>
      <c r="H27" s="9"/>
      <c r="I27" s="17"/>
      <c r="J27" s="44"/>
      <c r="K27" s="44"/>
      <c r="L27" s="44"/>
      <c r="M27" s="44"/>
      <c r="N27" s="44"/>
      <c r="O27" s="44"/>
    </row>
    <row r="28" spans="1:15" ht="11.25" customHeight="1" x14ac:dyDescent="0.25">
      <c r="A28" s="22" t="s">
        <v>7</v>
      </c>
      <c r="B28" s="18">
        <v>5366.3899999999985</v>
      </c>
      <c r="C28" s="18">
        <v>2622.2999999999997</v>
      </c>
      <c r="D28" s="49">
        <v>2744.09</v>
      </c>
      <c r="E28" s="18">
        <v>2420.8167499999995</v>
      </c>
      <c r="F28" s="18">
        <v>1155.7495699999999</v>
      </c>
      <c r="G28" s="18">
        <v>1265.0671799999998</v>
      </c>
      <c r="H28" s="98"/>
      <c r="I28" s="17"/>
      <c r="J28" s="44"/>
      <c r="K28" s="44"/>
      <c r="L28" s="44"/>
      <c r="M28" s="44"/>
      <c r="N28" s="44"/>
      <c r="O28" s="44"/>
    </row>
    <row r="29" spans="1:15" ht="11.25" customHeight="1" x14ac:dyDescent="0.25">
      <c r="A29" s="22" t="s">
        <v>8</v>
      </c>
      <c r="B29" s="18">
        <v>2167.2700000000004</v>
      </c>
      <c r="C29" s="18">
        <v>1384.7700000000004</v>
      </c>
      <c r="D29" s="49">
        <v>782.50000000000011</v>
      </c>
      <c r="E29" s="18">
        <v>1196.7981999999997</v>
      </c>
      <c r="F29" s="18">
        <v>789.36243999999976</v>
      </c>
      <c r="G29" s="18">
        <v>407.43576000000002</v>
      </c>
      <c r="H29" s="98"/>
      <c r="I29" s="17"/>
      <c r="J29" s="44"/>
      <c r="K29" s="44"/>
      <c r="L29" s="44"/>
      <c r="M29" s="44"/>
      <c r="N29" s="44"/>
      <c r="O29" s="44"/>
    </row>
    <row r="30" spans="1:15" ht="11.25" customHeight="1" x14ac:dyDescent="0.25">
      <c r="A30" s="22" t="s">
        <v>9</v>
      </c>
      <c r="B30" s="18">
        <v>4457.7899999999991</v>
      </c>
      <c r="C30" s="18">
        <v>2595.8399999999997</v>
      </c>
      <c r="D30" s="49">
        <v>1861.9499999999994</v>
      </c>
      <c r="E30" s="18">
        <v>2394.7958750000007</v>
      </c>
      <c r="F30" s="18">
        <v>1415.0273449999997</v>
      </c>
      <c r="G30" s="18">
        <v>979.76852999999994</v>
      </c>
      <c r="H30" s="98"/>
      <c r="I30" s="17"/>
      <c r="J30" s="44"/>
      <c r="K30" s="44"/>
      <c r="L30" s="44"/>
      <c r="M30" s="44"/>
      <c r="N30" s="44"/>
      <c r="O30" s="44"/>
    </row>
    <row r="31" spans="1:15" ht="11.25" customHeight="1" x14ac:dyDescent="0.25">
      <c r="A31" s="22" t="s">
        <v>10</v>
      </c>
      <c r="B31" s="18">
        <v>3626</v>
      </c>
      <c r="C31" s="18">
        <v>2078</v>
      </c>
      <c r="D31" s="49">
        <v>1548</v>
      </c>
      <c r="E31" s="18">
        <v>2259.2269299999998</v>
      </c>
      <c r="F31" s="18">
        <v>1266.9750299999998</v>
      </c>
      <c r="G31" s="18">
        <v>992.25189999999975</v>
      </c>
      <c r="H31" s="98"/>
      <c r="I31" s="17"/>
      <c r="J31" s="44"/>
      <c r="K31" s="44"/>
      <c r="L31" s="44"/>
      <c r="M31" s="44"/>
      <c r="N31" s="44"/>
      <c r="O31" s="44"/>
    </row>
    <row r="32" spans="1:15" ht="11.25" customHeight="1" x14ac:dyDescent="0.25">
      <c r="A32" s="52" t="s">
        <v>11</v>
      </c>
      <c r="B32" s="42"/>
      <c r="C32" s="42"/>
      <c r="D32" s="43"/>
      <c r="E32" s="50"/>
      <c r="F32" s="50"/>
      <c r="G32" s="50"/>
      <c r="H32" s="98"/>
      <c r="I32" s="14"/>
      <c r="J32" s="8"/>
      <c r="K32" s="8"/>
      <c r="L32" s="44"/>
      <c r="M32" s="44"/>
      <c r="N32" s="44"/>
      <c r="O32" s="44"/>
    </row>
    <row r="33" spans="1:15" ht="11.25" customHeight="1" x14ac:dyDescent="0.25">
      <c r="A33" s="17" t="s">
        <v>12</v>
      </c>
      <c r="B33" s="18">
        <v>18882.859999999982</v>
      </c>
      <c r="C33" s="18">
        <v>12886.79</v>
      </c>
      <c r="D33" s="49">
        <v>5996.0700000000006</v>
      </c>
      <c r="E33" s="18">
        <v>12837.080590000003</v>
      </c>
      <c r="F33" s="18">
        <v>9010.6489949999977</v>
      </c>
      <c r="G33" s="18">
        <v>3826.4315949999987</v>
      </c>
      <c r="H33" s="98"/>
      <c r="I33" s="17"/>
      <c r="J33" s="44"/>
      <c r="K33" s="44"/>
      <c r="L33" s="44"/>
      <c r="M33" s="44"/>
      <c r="N33" s="44"/>
      <c r="O33" s="44"/>
    </row>
    <row r="34" spans="1:15" ht="11.25" customHeight="1" x14ac:dyDescent="0.25">
      <c r="A34" s="17" t="s">
        <v>13</v>
      </c>
      <c r="B34" s="18">
        <v>3059.4300000000003</v>
      </c>
      <c r="C34" s="18">
        <v>2506.7300000000005</v>
      </c>
      <c r="D34" s="49">
        <v>552.69999999999982</v>
      </c>
      <c r="E34" s="18">
        <v>2780.8389700000012</v>
      </c>
      <c r="F34" s="18">
        <v>2293.4990600000006</v>
      </c>
      <c r="G34" s="18">
        <v>487.33990999999997</v>
      </c>
      <c r="H34" s="98"/>
      <c r="I34" s="17"/>
      <c r="J34" s="44"/>
      <c r="K34" s="44"/>
      <c r="L34" s="44"/>
      <c r="M34" s="44"/>
      <c r="N34" s="44"/>
      <c r="O34" s="44"/>
    </row>
    <row r="35" spans="1:15" ht="11.25" customHeight="1" x14ac:dyDescent="0.25">
      <c r="A35" s="17" t="s">
        <v>14</v>
      </c>
      <c r="B35" s="18">
        <v>1366.5000000000002</v>
      </c>
      <c r="C35" s="18">
        <v>940.15999999999985</v>
      </c>
      <c r="D35" s="49">
        <v>426.34000000000003</v>
      </c>
      <c r="E35" s="18">
        <v>806.69024000000013</v>
      </c>
      <c r="F35" s="18">
        <v>586.00080000000003</v>
      </c>
      <c r="G35" s="18">
        <v>220.68943999999996</v>
      </c>
      <c r="H35" s="8"/>
      <c r="I35" s="17"/>
      <c r="J35" s="44"/>
      <c r="K35" s="44"/>
      <c r="L35" s="44"/>
      <c r="M35" s="44"/>
      <c r="N35" s="44"/>
      <c r="O35" s="44"/>
    </row>
    <row r="36" spans="1:15" ht="11.25" customHeight="1" x14ac:dyDescent="0.25">
      <c r="A36" s="17" t="s">
        <v>15</v>
      </c>
      <c r="B36" s="18">
        <v>2199.9699999999998</v>
      </c>
      <c r="C36" s="18">
        <v>1737.92</v>
      </c>
      <c r="D36" s="49">
        <v>462.05000000000007</v>
      </c>
      <c r="E36" s="18">
        <v>1374.1137749999998</v>
      </c>
      <c r="F36" s="18">
        <v>1192.4662149999997</v>
      </c>
      <c r="G36" s="18">
        <v>181.64756</v>
      </c>
      <c r="H36" s="8"/>
      <c r="I36" s="17"/>
      <c r="J36" s="44"/>
      <c r="K36" s="44"/>
      <c r="L36" s="44"/>
      <c r="M36" s="44"/>
      <c r="N36" s="44"/>
      <c r="O36" s="44"/>
    </row>
    <row r="37" spans="1:15" ht="11.25" customHeight="1" x14ac:dyDescent="0.25">
      <c r="A37" s="17" t="s">
        <v>16</v>
      </c>
      <c r="B37" s="18">
        <v>91.300000000000011</v>
      </c>
      <c r="C37" s="18">
        <v>77.28</v>
      </c>
      <c r="D37" s="49">
        <v>14.02</v>
      </c>
      <c r="E37" s="18">
        <v>66.554600000000008</v>
      </c>
      <c r="F37" s="18">
        <v>53.399100000000004</v>
      </c>
      <c r="G37" s="18">
        <v>13.1555</v>
      </c>
      <c r="H37" s="8"/>
      <c r="I37" s="17"/>
      <c r="J37" s="44"/>
      <c r="K37" s="44"/>
      <c r="L37" s="44"/>
      <c r="M37" s="44"/>
      <c r="N37" s="44"/>
      <c r="O37" s="44"/>
    </row>
    <row r="38" spans="1:15" ht="11.25" customHeight="1" x14ac:dyDescent="0.25">
      <c r="A38" s="17" t="s">
        <v>17</v>
      </c>
      <c r="B38" s="18">
        <v>684.87</v>
      </c>
      <c r="C38" s="18">
        <v>510.43</v>
      </c>
      <c r="D38" s="49">
        <v>174.44000000000003</v>
      </c>
      <c r="E38" s="18">
        <v>458.02570500000002</v>
      </c>
      <c r="F38" s="18">
        <v>336.24876499999993</v>
      </c>
      <c r="G38" s="18">
        <v>121.77694000000004</v>
      </c>
      <c r="H38" s="98"/>
      <c r="I38" s="17"/>
      <c r="J38" s="44"/>
      <c r="K38" s="44"/>
      <c r="L38" s="44"/>
      <c r="M38" s="44"/>
      <c r="N38" s="44"/>
      <c r="O38" s="44"/>
    </row>
    <row r="39" spans="1:15" ht="11.25" customHeight="1" x14ac:dyDescent="0.25">
      <c r="A39" s="17" t="s">
        <v>18</v>
      </c>
      <c r="B39" s="18">
        <v>1043.49</v>
      </c>
      <c r="C39" s="18">
        <v>856.56000000000006</v>
      </c>
      <c r="D39" s="49">
        <v>186.93</v>
      </c>
      <c r="E39" s="18">
        <v>933.26366999999971</v>
      </c>
      <c r="F39" s="18">
        <v>794.11312499999997</v>
      </c>
      <c r="G39" s="18">
        <v>139.15054499999999</v>
      </c>
      <c r="H39" s="98"/>
      <c r="I39" s="17"/>
      <c r="J39" s="44"/>
      <c r="K39" s="44"/>
      <c r="L39" s="44"/>
      <c r="M39" s="44"/>
      <c r="N39" s="44"/>
      <c r="O39" s="44"/>
    </row>
    <row r="40" spans="1:15" ht="11.25" customHeight="1" x14ac:dyDescent="0.25">
      <c r="A40" s="17" t="s">
        <v>19</v>
      </c>
      <c r="B40" s="18">
        <v>1272.2299999999998</v>
      </c>
      <c r="C40" s="18">
        <v>912.30000000000007</v>
      </c>
      <c r="D40" s="49">
        <v>359.93</v>
      </c>
      <c r="E40" s="18">
        <v>747.09159999999997</v>
      </c>
      <c r="F40" s="18">
        <v>562.25128999999993</v>
      </c>
      <c r="G40" s="18">
        <v>184.84031000000002</v>
      </c>
      <c r="H40" s="98"/>
      <c r="I40" s="17"/>
      <c r="J40" s="44"/>
      <c r="K40" s="44"/>
      <c r="L40" s="44"/>
      <c r="M40" s="44"/>
      <c r="N40" s="44"/>
      <c r="O40" s="44"/>
    </row>
    <row r="41" spans="1:15" ht="11.25" customHeight="1" x14ac:dyDescent="0.25">
      <c r="A41" s="17" t="s">
        <v>20</v>
      </c>
      <c r="B41" s="18">
        <v>1914.3999999999999</v>
      </c>
      <c r="C41" s="18">
        <v>1441.78</v>
      </c>
      <c r="D41" s="49">
        <v>472.62000000000006</v>
      </c>
      <c r="E41" s="18">
        <v>1345.5819200000001</v>
      </c>
      <c r="F41" s="18">
        <v>1047.5861700000005</v>
      </c>
      <c r="G41" s="18">
        <v>297.99574999999993</v>
      </c>
      <c r="H41" s="98"/>
      <c r="I41" s="17"/>
      <c r="J41" s="44"/>
      <c r="K41" s="44"/>
      <c r="L41" s="44"/>
      <c r="M41" s="44"/>
      <c r="N41" s="44"/>
      <c r="O41" s="44"/>
    </row>
    <row r="42" spans="1:15" ht="11.25" customHeight="1" x14ac:dyDescent="0.25">
      <c r="A42" s="17" t="s">
        <v>21</v>
      </c>
      <c r="B42" s="18">
        <v>462.89999999999992</v>
      </c>
      <c r="C42" s="18">
        <v>408.64</v>
      </c>
      <c r="D42" s="49">
        <v>54.26</v>
      </c>
      <c r="E42" s="18">
        <v>405.99042000000003</v>
      </c>
      <c r="F42" s="18">
        <v>357.71529500000003</v>
      </c>
      <c r="G42" s="18">
        <v>48.27512500000001</v>
      </c>
      <c r="H42" s="8"/>
      <c r="I42" s="17"/>
      <c r="J42" s="44"/>
      <c r="K42" s="44"/>
      <c r="L42" s="44"/>
      <c r="M42" s="44"/>
      <c r="N42" s="44"/>
      <c r="O42" s="44"/>
    </row>
    <row r="43" spans="1:15" ht="11.25" customHeight="1" x14ac:dyDescent="0.25">
      <c r="A43" s="17" t="s">
        <v>22</v>
      </c>
      <c r="B43" s="18">
        <v>9315.7599999999966</v>
      </c>
      <c r="C43" s="18">
        <v>6988.9200000000028</v>
      </c>
      <c r="D43" s="49">
        <v>2326.84</v>
      </c>
      <c r="E43" s="18">
        <v>6342.4015099999997</v>
      </c>
      <c r="F43" s="18">
        <v>4951.3935450000026</v>
      </c>
      <c r="G43" s="18">
        <v>1391.0079649999996</v>
      </c>
      <c r="H43" s="44"/>
      <c r="I43" s="17"/>
      <c r="J43" s="44"/>
      <c r="K43" s="44"/>
      <c r="L43" s="44"/>
      <c r="M43" s="44"/>
      <c r="N43" s="44"/>
      <c r="O43" s="44"/>
    </row>
    <row r="44" spans="1:15" ht="11.25" customHeight="1" x14ac:dyDescent="0.25">
      <c r="A44" s="17" t="s">
        <v>23</v>
      </c>
      <c r="B44" s="18">
        <v>2260.1599999999994</v>
      </c>
      <c r="C44" s="18">
        <v>1525.9600000000005</v>
      </c>
      <c r="D44" s="49">
        <v>734.2</v>
      </c>
      <c r="E44" s="18">
        <v>1488.306145</v>
      </c>
      <c r="F44" s="18">
        <v>1062.7700049999996</v>
      </c>
      <c r="G44" s="18">
        <v>425.53613999999999</v>
      </c>
      <c r="H44" s="8"/>
      <c r="I44" s="17"/>
      <c r="J44" s="44"/>
      <c r="K44" s="44"/>
      <c r="L44" s="44"/>
      <c r="M44" s="44"/>
      <c r="N44" s="44"/>
      <c r="O44" s="44"/>
    </row>
    <row r="45" spans="1:15" ht="11.25" customHeight="1" x14ac:dyDescent="0.25">
      <c r="A45" s="17" t="s">
        <v>24</v>
      </c>
      <c r="B45" s="18">
        <v>1267.5300000000002</v>
      </c>
      <c r="C45" s="18">
        <v>1032.33</v>
      </c>
      <c r="D45" s="49">
        <v>235.19999999999996</v>
      </c>
      <c r="E45" s="18">
        <v>969.26487999999983</v>
      </c>
      <c r="F45" s="18">
        <v>802.17240499999969</v>
      </c>
      <c r="G45" s="18">
        <v>167.09247499999998</v>
      </c>
      <c r="I45" s="17"/>
      <c r="J45" s="44"/>
      <c r="K45" s="44"/>
      <c r="L45" s="44"/>
      <c r="M45" s="44"/>
      <c r="N45" s="44"/>
      <c r="O45" s="44"/>
    </row>
    <row r="46" spans="1:15" ht="11.25" customHeight="1" x14ac:dyDescent="0.25">
      <c r="A46" s="23" t="s">
        <v>25</v>
      </c>
      <c r="B46" s="24">
        <v>3535.5000000000009</v>
      </c>
      <c r="C46" s="24">
        <v>2551.4300000000017</v>
      </c>
      <c r="D46" s="53">
        <v>984.06999999999994</v>
      </c>
      <c r="E46" s="24">
        <v>2613.4885350000018</v>
      </c>
      <c r="F46" s="24">
        <v>1934.1505699999993</v>
      </c>
      <c r="G46" s="24">
        <v>679.33796499999983</v>
      </c>
      <c r="I46" s="17"/>
      <c r="J46" s="44"/>
      <c r="K46" s="44"/>
      <c r="L46" s="44"/>
      <c r="M46" s="44"/>
      <c r="N46" s="44"/>
      <c r="O46" s="44"/>
    </row>
    <row r="47" spans="1:15" ht="11.25" customHeight="1" x14ac:dyDescent="0.25">
      <c r="A47" s="54"/>
      <c r="G47" s="25" t="s">
        <v>98</v>
      </c>
      <c r="I47" s="54"/>
      <c r="J47" s="8"/>
      <c r="K47" s="8"/>
      <c r="L47" s="8"/>
      <c r="M47" s="8"/>
      <c r="N47" s="8"/>
      <c r="O47" s="55"/>
    </row>
    <row r="48" spans="1:15" ht="12" customHeight="1" x14ac:dyDescent="0.25">
      <c r="C48" s="25"/>
      <c r="D48" s="25"/>
      <c r="E48" s="25"/>
      <c r="F48" s="25"/>
      <c r="G48" s="25"/>
      <c r="I48" s="8"/>
      <c r="J48" s="8"/>
      <c r="K48" s="8"/>
      <c r="L48" s="8"/>
      <c r="M48" s="8"/>
      <c r="N48" s="8"/>
      <c r="O48" s="8"/>
    </row>
  </sheetData>
  <mergeCells count="2">
    <mergeCell ref="B3:D3"/>
    <mergeCell ref="E3:G3"/>
  </mergeCells>
  <hyperlinks>
    <hyperlink ref="I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J45"/>
  <sheetViews>
    <sheetView view="pageBreakPreview" topLeftCell="A2" zoomScaleNormal="100" zoomScaleSheetLayoutView="100" workbookViewId="0">
      <selection sqref="A1:XFD1048576"/>
    </sheetView>
  </sheetViews>
  <sheetFormatPr defaultRowHeight="12.75" x14ac:dyDescent="0.25"/>
  <cols>
    <col min="1" max="1" width="33.85546875" style="3" customWidth="1"/>
    <col min="2" max="8" width="7.85546875" style="3" customWidth="1"/>
    <col min="9" max="16384" width="9.140625" style="3"/>
  </cols>
  <sheetData>
    <row r="1" spans="1:10" s="7" customFormat="1" ht="22.5" customHeight="1" x14ac:dyDescent="0.25">
      <c r="A1" s="90" t="s">
        <v>131</v>
      </c>
      <c r="B1" s="90"/>
      <c r="J1" s="89" t="s">
        <v>145</v>
      </c>
    </row>
    <row r="2" spans="1:10" s="7" customFormat="1" ht="18.75" customHeight="1" x14ac:dyDescent="0.25">
      <c r="A2" s="8"/>
      <c r="B2" s="8"/>
      <c r="D2" s="10"/>
      <c r="E2" s="10"/>
      <c r="F2" s="10"/>
      <c r="G2" s="10"/>
      <c r="H2" s="9" t="s">
        <v>87</v>
      </c>
      <c r="I2" s="10"/>
    </row>
    <row r="3" spans="1:10" ht="13.5" customHeight="1" x14ac:dyDescent="0.25">
      <c r="A3" s="26"/>
      <c r="B3" s="27" t="s">
        <v>132</v>
      </c>
      <c r="C3" s="12" t="s">
        <v>93</v>
      </c>
      <c r="D3" s="13" t="s">
        <v>88</v>
      </c>
      <c r="E3" s="13" t="s">
        <v>89</v>
      </c>
      <c r="F3" s="13" t="s">
        <v>90</v>
      </c>
      <c r="G3" s="13" t="s">
        <v>91</v>
      </c>
      <c r="H3" s="13" t="s">
        <v>92</v>
      </c>
    </row>
    <row r="4" spans="1:10" ht="13.5" customHeight="1" x14ac:dyDescent="0.25">
      <c r="A4" s="28" t="s">
        <v>0</v>
      </c>
      <c r="B4" s="29">
        <v>45901.94</v>
      </c>
      <c r="C4" s="15">
        <v>685.10999999999979</v>
      </c>
      <c r="D4" s="15">
        <v>14898.089999999998</v>
      </c>
      <c r="E4" s="15">
        <v>11907.21</v>
      </c>
      <c r="F4" s="15">
        <v>8091.9500000000016</v>
      </c>
      <c r="G4" s="15">
        <v>6880.9600000000009</v>
      </c>
      <c r="H4" s="15">
        <v>3438.6200000000003</v>
      </c>
    </row>
    <row r="5" spans="1:10" ht="13.5" customHeight="1" x14ac:dyDescent="0.25">
      <c r="A5" s="16" t="s">
        <v>50</v>
      </c>
      <c r="B5" s="30"/>
      <c r="C5" s="16"/>
      <c r="D5" s="16"/>
      <c r="E5" s="16"/>
      <c r="F5" s="16"/>
      <c r="G5" s="16"/>
      <c r="H5" s="16"/>
    </row>
    <row r="6" spans="1:10" ht="13.5" customHeight="1" x14ac:dyDescent="0.25">
      <c r="A6" s="17" t="s">
        <v>51</v>
      </c>
      <c r="B6" s="31">
        <v>32965.949999999997</v>
      </c>
      <c r="C6" s="18">
        <v>463.98999999999995</v>
      </c>
      <c r="D6" s="18">
        <v>10612.979999999998</v>
      </c>
      <c r="E6" s="18">
        <v>8626.6099999999951</v>
      </c>
      <c r="F6" s="18">
        <v>5545.57</v>
      </c>
      <c r="G6" s="18">
        <v>4918.8199999999988</v>
      </c>
      <c r="H6" s="18">
        <v>2797.98</v>
      </c>
    </row>
    <row r="7" spans="1:10" ht="13.5" customHeight="1" x14ac:dyDescent="0.25">
      <c r="A7" s="17" t="s">
        <v>52</v>
      </c>
      <c r="B7" s="31">
        <v>12935.989999999998</v>
      </c>
      <c r="C7" s="18">
        <v>221.12</v>
      </c>
      <c r="D7" s="18">
        <v>4285.1100000000006</v>
      </c>
      <c r="E7" s="18">
        <v>3280.6</v>
      </c>
      <c r="F7" s="18">
        <v>2546.38</v>
      </c>
      <c r="G7" s="18">
        <v>1962.1399999999994</v>
      </c>
      <c r="H7" s="18">
        <v>640.63999999999987</v>
      </c>
    </row>
    <row r="8" spans="1:10" ht="13.5" customHeight="1" x14ac:dyDescent="0.25">
      <c r="A8" s="16" t="s">
        <v>57</v>
      </c>
      <c r="B8" s="30"/>
      <c r="C8" s="16"/>
      <c r="D8" s="16"/>
      <c r="E8" s="16"/>
      <c r="F8" s="16"/>
      <c r="G8" s="16"/>
      <c r="H8" s="16"/>
    </row>
    <row r="9" spans="1:10" ht="13.5" customHeight="1" x14ac:dyDescent="0.25">
      <c r="A9" s="19" t="s">
        <v>58</v>
      </c>
      <c r="B9" s="29">
        <v>16698.629999999997</v>
      </c>
      <c r="C9" s="15">
        <v>325.84000000000003</v>
      </c>
      <c r="D9" s="15">
        <v>6598.4999999999982</v>
      </c>
      <c r="E9" s="15">
        <v>4736.6900000000005</v>
      </c>
      <c r="F9" s="15">
        <v>2791.0999999999995</v>
      </c>
      <c r="G9" s="15">
        <v>1826.04</v>
      </c>
      <c r="H9" s="15">
        <v>420.46000000000009</v>
      </c>
    </row>
    <row r="10" spans="1:10" ht="13.5" customHeight="1" x14ac:dyDescent="0.25">
      <c r="A10" s="20" t="s">
        <v>32</v>
      </c>
      <c r="B10" s="31">
        <v>1391.7700000000002</v>
      </c>
      <c r="C10" s="18">
        <v>13.05</v>
      </c>
      <c r="D10" s="18">
        <v>414.53</v>
      </c>
      <c r="E10" s="18">
        <v>369.65</v>
      </c>
      <c r="F10" s="18">
        <v>280.38</v>
      </c>
      <c r="G10" s="18">
        <v>238</v>
      </c>
      <c r="H10" s="18">
        <v>76.16</v>
      </c>
    </row>
    <row r="11" spans="1:10" ht="13.5" customHeight="1" x14ac:dyDescent="0.25">
      <c r="A11" s="20" t="s">
        <v>33</v>
      </c>
      <c r="B11" s="31">
        <v>7917.2399999999989</v>
      </c>
      <c r="C11" s="18">
        <v>183.35999999999999</v>
      </c>
      <c r="D11" s="18">
        <v>2791.8799999999992</v>
      </c>
      <c r="E11" s="18">
        <v>2121.8100000000004</v>
      </c>
      <c r="F11" s="18">
        <v>1495.0799999999997</v>
      </c>
      <c r="G11" s="18">
        <v>1038.6500000000001</v>
      </c>
      <c r="H11" s="18">
        <v>286.46000000000015</v>
      </c>
    </row>
    <row r="12" spans="1:10" ht="13.5" customHeight="1" x14ac:dyDescent="0.25">
      <c r="A12" s="20" t="s">
        <v>37</v>
      </c>
      <c r="B12" s="31">
        <v>7389.6200000000008</v>
      </c>
      <c r="C12" s="18">
        <v>129.43</v>
      </c>
      <c r="D12" s="18">
        <v>3392.0899999999997</v>
      </c>
      <c r="E12" s="18">
        <v>2245.23</v>
      </c>
      <c r="F12" s="18">
        <v>1015.64</v>
      </c>
      <c r="G12" s="18">
        <v>549.38999999999987</v>
      </c>
      <c r="H12" s="18">
        <v>57.839999999999996</v>
      </c>
    </row>
    <row r="13" spans="1:10" ht="13.5" customHeight="1" x14ac:dyDescent="0.25">
      <c r="A13" s="19" t="s">
        <v>2</v>
      </c>
      <c r="B13" s="29">
        <v>8220.01</v>
      </c>
      <c r="C13" s="15">
        <v>158.19999999999999</v>
      </c>
      <c r="D13" s="15">
        <v>2387.8200000000002</v>
      </c>
      <c r="E13" s="15">
        <v>2018.34</v>
      </c>
      <c r="F13" s="15">
        <v>1468.14</v>
      </c>
      <c r="G13" s="15">
        <v>1345.06</v>
      </c>
      <c r="H13" s="15">
        <v>842.45</v>
      </c>
    </row>
    <row r="14" spans="1:10" ht="13.5" customHeight="1" x14ac:dyDescent="0.25">
      <c r="A14" s="20" t="s">
        <v>35</v>
      </c>
      <c r="B14" s="31">
        <v>5251</v>
      </c>
      <c r="C14" s="18">
        <v>133</v>
      </c>
      <c r="D14" s="18">
        <v>1677</v>
      </c>
      <c r="E14" s="18">
        <v>1256</v>
      </c>
      <c r="F14" s="18">
        <v>770</v>
      </c>
      <c r="G14" s="18">
        <v>765</v>
      </c>
      <c r="H14" s="18">
        <v>650</v>
      </c>
    </row>
    <row r="15" spans="1:10" ht="13.5" customHeight="1" x14ac:dyDescent="0.25">
      <c r="A15" s="20" t="s">
        <v>36</v>
      </c>
      <c r="B15" s="31">
        <v>1667.54</v>
      </c>
      <c r="C15" s="18">
        <v>19.190000000000001</v>
      </c>
      <c r="D15" s="18">
        <v>456.32</v>
      </c>
      <c r="E15" s="18">
        <v>380.01</v>
      </c>
      <c r="F15" s="18">
        <v>360.88</v>
      </c>
      <c r="G15" s="18">
        <v>309.76</v>
      </c>
      <c r="H15" s="18">
        <v>141.38</v>
      </c>
    </row>
    <row r="16" spans="1:10" ht="13.5" customHeight="1" x14ac:dyDescent="0.25">
      <c r="A16" s="20" t="s">
        <v>30</v>
      </c>
      <c r="B16" s="31">
        <v>1301.4699999999998</v>
      </c>
      <c r="C16" s="18">
        <v>6.01</v>
      </c>
      <c r="D16" s="18">
        <v>254.5</v>
      </c>
      <c r="E16" s="18">
        <v>382.33</v>
      </c>
      <c r="F16" s="18">
        <v>337.26</v>
      </c>
      <c r="G16" s="18">
        <v>270.3</v>
      </c>
      <c r="H16" s="18">
        <v>51.07</v>
      </c>
    </row>
    <row r="17" spans="1:8" ht="13.5" customHeight="1" x14ac:dyDescent="0.25">
      <c r="A17" s="19" t="s">
        <v>3</v>
      </c>
      <c r="B17" s="29">
        <v>20732</v>
      </c>
      <c r="C17" s="15">
        <v>199</v>
      </c>
      <c r="D17" s="15">
        <v>5843</v>
      </c>
      <c r="E17" s="15">
        <v>5097</v>
      </c>
      <c r="F17" s="15">
        <v>3773</v>
      </c>
      <c r="G17" s="15">
        <v>3673</v>
      </c>
      <c r="H17" s="15">
        <v>2147</v>
      </c>
    </row>
    <row r="18" spans="1:8" ht="13.5" customHeight="1" x14ac:dyDescent="0.25">
      <c r="A18" s="20" t="s">
        <v>31</v>
      </c>
      <c r="B18" s="31">
        <v>18307</v>
      </c>
      <c r="C18" s="18">
        <v>188</v>
      </c>
      <c r="D18" s="18">
        <v>5256</v>
      </c>
      <c r="E18" s="18">
        <v>4523</v>
      </c>
      <c r="F18" s="18">
        <v>3239</v>
      </c>
      <c r="G18" s="18">
        <v>3206</v>
      </c>
      <c r="H18" s="18">
        <v>1895</v>
      </c>
    </row>
    <row r="19" spans="1:8" ht="13.5" customHeight="1" x14ac:dyDescent="0.25">
      <c r="A19" s="20" t="s">
        <v>34</v>
      </c>
      <c r="B19" s="31">
        <v>1912</v>
      </c>
      <c r="C19" s="18">
        <v>11</v>
      </c>
      <c r="D19" s="18">
        <v>506</v>
      </c>
      <c r="E19" s="18">
        <v>466</v>
      </c>
      <c r="F19" s="18">
        <v>404</v>
      </c>
      <c r="G19" s="18">
        <v>347</v>
      </c>
      <c r="H19" s="18">
        <v>178</v>
      </c>
    </row>
    <row r="20" spans="1:8" ht="13.5" customHeight="1" x14ac:dyDescent="0.25">
      <c r="A20" s="20" t="s">
        <v>27</v>
      </c>
      <c r="B20" s="31">
        <v>513</v>
      </c>
      <c r="C20" s="18">
        <v>0</v>
      </c>
      <c r="D20" s="18">
        <v>81</v>
      </c>
      <c r="E20" s="18">
        <v>108</v>
      </c>
      <c r="F20" s="18">
        <v>130</v>
      </c>
      <c r="G20" s="18">
        <v>120</v>
      </c>
      <c r="H20" s="18">
        <v>74</v>
      </c>
    </row>
    <row r="21" spans="1:8" ht="13.5" customHeight="1" x14ac:dyDescent="0.25">
      <c r="A21" s="19" t="s">
        <v>4</v>
      </c>
      <c r="B21" s="31">
        <v>251.30000000000004</v>
      </c>
      <c r="C21" s="18">
        <v>2.0699999999999998</v>
      </c>
      <c r="D21" s="18">
        <v>68.77000000000001</v>
      </c>
      <c r="E21" s="18">
        <v>55.18</v>
      </c>
      <c r="F21" s="18">
        <v>59.709999999999994</v>
      </c>
      <c r="G21" s="18">
        <v>36.860000000000007</v>
      </c>
      <c r="H21" s="18">
        <v>28.71</v>
      </c>
    </row>
    <row r="22" spans="1:8" ht="13.5" customHeight="1" x14ac:dyDescent="0.25">
      <c r="A22" s="21" t="s">
        <v>101</v>
      </c>
      <c r="B22" s="30"/>
      <c r="C22" s="16"/>
      <c r="D22" s="16"/>
      <c r="E22" s="16"/>
      <c r="F22" s="16"/>
      <c r="G22" s="16"/>
      <c r="H22" s="16"/>
    </row>
    <row r="23" spans="1:8" ht="13.5" customHeight="1" x14ac:dyDescent="0.25">
      <c r="A23" s="22" t="s">
        <v>5</v>
      </c>
      <c r="B23" s="31">
        <v>11850.49</v>
      </c>
      <c r="C23" s="18">
        <v>218.06</v>
      </c>
      <c r="D23" s="18">
        <v>4136.0199999999995</v>
      </c>
      <c r="E23" s="18">
        <v>2962.0299999999993</v>
      </c>
      <c r="F23" s="18">
        <v>1871.78</v>
      </c>
      <c r="G23" s="18">
        <v>1663.0199999999995</v>
      </c>
      <c r="H23" s="18">
        <v>999.58000000000015</v>
      </c>
    </row>
    <row r="24" spans="1:8" ht="13.5" customHeight="1" x14ac:dyDescent="0.25">
      <c r="A24" s="22" t="s">
        <v>6</v>
      </c>
      <c r="B24" s="31">
        <v>17460.999999999996</v>
      </c>
      <c r="C24" s="18">
        <v>292.82000000000011</v>
      </c>
      <c r="D24" s="18">
        <v>6297.2300000000005</v>
      </c>
      <c r="E24" s="18">
        <v>4657.0299999999988</v>
      </c>
      <c r="F24" s="18">
        <v>2984.91</v>
      </c>
      <c r="G24" s="18">
        <v>2245.0699999999997</v>
      </c>
      <c r="H24" s="18">
        <v>983.93999999999994</v>
      </c>
    </row>
    <row r="25" spans="1:8" ht="13.5" customHeight="1" x14ac:dyDescent="0.25">
      <c r="A25" s="22" t="s">
        <v>7</v>
      </c>
      <c r="B25" s="31">
        <v>6535.1</v>
      </c>
      <c r="C25" s="18">
        <v>150.11000000000001</v>
      </c>
      <c r="D25" s="18">
        <v>1920.7099999999998</v>
      </c>
      <c r="E25" s="18">
        <v>1626.79</v>
      </c>
      <c r="F25" s="18">
        <v>1324.71</v>
      </c>
      <c r="G25" s="18">
        <v>1014.3600000000001</v>
      </c>
      <c r="H25" s="18">
        <v>498.42</v>
      </c>
    </row>
    <row r="26" spans="1:8" ht="13.5" customHeight="1" x14ac:dyDescent="0.25">
      <c r="A26" s="22" t="s">
        <v>8</v>
      </c>
      <c r="B26" s="31">
        <v>2265.96</v>
      </c>
      <c r="C26" s="18">
        <v>9.0399999999999991</v>
      </c>
      <c r="D26" s="18">
        <v>648.41999999999996</v>
      </c>
      <c r="E26" s="18">
        <v>553.59</v>
      </c>
      <c r="F26" s="18">
        <v>419.1</v>
      </c>
      <c r="G26" s="18">
        <v>426.59</v>
      </c>
      <c r="H26" s="18">
        <v>209.22000000000003</v>
      </c>
    </row>
    <row r="27" spans="1:8" ht="13.5" customHeight="1" x14ac:dyDescent="0.25">
      <c r="A27" s="22" t="s">
        <v>9</v>
      </c>
      <c r="B27" s="31">
        <v>4711.03</v>
      </c>
      <c r="C27" s="18">
        <v>2</v>
      </c>
      <c r="D27" s="18">
        <v>1165.9299999999998</v>
      </c>
      <c r="E27" s="18">
        <v>1176.6299999999999</v>
      </c>
      <c r="F27" s="18">
        <v>883.9</v>
      </c>
      <c r="G27" s="18">
        <v>988.57</v>
      </c>
      <c r="H27" s="18">
        <v>494</v>
      </c>
    </row>
    <row r="28" spans="1:8" ht="13.5" customHeight="1" x14ac:dyDescent="0.25">
      <c r="A28" s="22" t="s">
        <v>10</v>
      </c>
      <c r="B28" s="31">
        <v>3078.36</v>
      </c>
      <c r="C28" s="18">
        <v>13.08</v>
      </c>
      <c r="D28" s="18">
        <v>729.78</v>
      </c>
      <c r="E28" s="18">
        <v>931.14</v>
      </c>
      <c r="F28" s="18">
        <v>607.54999999999995</v>
      </c>
      <c r="G28" s="18">
        <v>543.34999999999991</v>
      </c>
      <c r="H28" s="18">
        <v>253.45999999999998</v>
      </c>
    </row>
    <row r="29" spans="1:8" ht="13.5" customHeight="1" x14ac:dyDescent="0.25">
      <c r="A29" s="16" t="s">
        <v>11</v>
      </c>
      <c r="B29" s="30"/>
      <c r="C29" s="16"/>
      <c r="D29" s="16"/>
      <c r="E29" s="16"/>
      <c r="F29" s="16"/>
      <c r="G29" s="16"/>
      <c r="H29" s="16"/>
    </row>
    <row r="30" spans="1:8" ht="13.5" customHeight="1" x14ac:dyDescent="0.25">
      <c r="A30" s="17" t="s">
        <v>12</v>
      </c>
      <c r="B30" s="31">
        <v>18773.93</v>
      </c>
      <c r="C30" s="18">
        <v>325.83</v>
      </c>
      <c r="D30" s="18">
        <v>5793.5099999999993</v>
      </c>
      <c r="E30" s="18">
        <v>4534.57</v>
      </c>
      <c r="F30" s="18">
        <v>3262.6</v>
      </c>
      <c r="G30" s="18">
        <v>2991.6</v>
      </c>
      <c r="H30" s="18">
        <v>1865.8199999999997</v>
      </c>
    </row>
    <row r="31" spans="1:8" ht="13.5" customHeight="1" x14ac:dyDescent="0.25">
      <c r="A31" s="17" t="s">
        <v>13</v>
      </c>
      <c r="B31" s="31">
        <v>3374.4600000000005</v>
      </c>
      <c r="C31" s="18">
        <v>56.91</v>
      </c>
      <c r="D31" s="18">
        <v>1199.18</v>
      </c>
      <c r="E31" s="18">
        <v>1029.8699999999999</v>
      </c>
      <c r="F31" s="18">
        <v>578.09</v>
      </c>
      <c r="G31" s="18">
        <v>385.59000000000003</v>
      </c>
      <c r="H31" s="18">
        <v>124.82</v>
      </c>
    </row>
    <row r="32" spans="1:8" ht="13.5" customHeight="1" x14ac:dyDescent="0.25">
      <c r="A32" s="17" t="s">
        <v>14</v>
      </c>
      <c r="B32" s="31">
        <v>1297.6100000000001</v>
      </c>
      <c r="C32" s="18">
        <v>29.080000000000002</v>
      </c>
      <c r="D32" s="18">
        <v>301.48</v>
      </c>
      <c r="E32" s="18">
        <v>372.46</v>
      </c>
      <c r="F32" s="18">
        <v>328.97</v>
      </c>
      <c r="G32" s="18">
        <v>189.46</v>
      </c>
      <c r="H32" s="18">
        <v>76.16</v>
      </c>
    </row>
    <row r="33" spans="1:8" ht="13.5" customHeight="1" x14ac:dyDescent="0.25">
      <c r="A33" s="17" t="s">
        <v>15</v>
      </c>
      <c r="B33" s="31">
        <v>2290.89</v>
      </c>
      <c r="C33" s="18">
        <v>19.04</v>
      </c>
      <c r="D33" s="18">
        <v>803.51</v>
      </c>
      <c r="E33" s="18">
        <v>545.56999999999994</v>
      </c>
      <c r="F33" s="18">
        <v>360.4</v>
      </c>
      <c r="G33" s="18">
        <v>366.97</v>
      </c>
      <c r="H33" s="18">
        <v>195.4</v>
      </c>
    </row>
    <row r="34" spans="1:8" ht="13.5" customHeight="1" x14ac:dyDescent="0.25">
      <c r="A34" s="17" t="s">
        <v>16</v>
      </c>
      <c r="B34" s="31">
        <v>62</v>
      </c>
      <c r="C34" s="18">
        <v>2</v>
      </c>
      <c r="D34" s="18">
        <v>16</v>
      </c>
      <c r="E34" s="18">
        <v>29</v>
      </c>
      <c r="F34" s="18">
        <v>11</v>
      </c>
      <c r="G34" s="18">
        <v>4</v>
      </c>
      <c r="H34" s="18">
        <v>0</v>
      </c>
    </row>
    <row r="35" spans="1:8" ht="13.5" customHeight="1" x14ac:dyDescent="0.25">
      <c r="A35" s="17" t="s">
        <v>17</v>
      </c>
      <c r="B35" s="31">
        <v>656.31999999999994</v>
      </c>
      <c r="C35" s="18">
        <v>1.04</v>
      </c>
      <c r="D35" s="18">
        <v>142.99999999999997</v>
      </c>
      <c r="E35" s="18">
        <v>180.72</v>
      </c>
      <c r="F35" s="18">
        <v>146.01999999999998</v>
      </c>
      <c r="G35" s="18">
        <v>135.49</v>
      </c>
      <c r="H35" s="18">
        <v>50.05</v>
      </c>
    </row>
    <row r="36" spans="1:8" ht="13.5" customHeight="1" x14ac:dyDescent="0.25">
      <c r="A36" s="17" t="s">
        <v>18</v>
      </c>
      <c r="B36" s="31">
        <v>1139.33</v>
      </c>
      <c r="C36" s="18">
        <v>12.229999999999999</v>
      </c>
      <c r="D36" s="18">
        <v>376.78999999999996</v>
      </c>
      <c r="E36" s="18">
        <v>286.44</v>
      </c>
      <c r="F36" s="18">
        <v>200.21</v>
      </c>
      <c r="G36" s="18">
        <v>182.1</v>
      </c>
      <c r="H36" s="18">
        <v>81.56</v>
      </c>
    </row>
    <row r="37" spans="1:8" ht="13.5" customHeight="1" x14ac:dyDescent="0.25">
      <c r="A37" s="17" t="s">
        <v>19</v>
      </c>
      <c r="B37" s="31">
        <v>1391.21</v>
      </c>
      <c r="C37" s="18">
        <v>7.8900000000000006</v>
      </c>
      <c r="D37" s="18">
        <v>378.9</v>
      </c>
      <c r="E37" s="18">
        <v>388.56</v>
      </c>
      <c r="F37" s="18">
        <v>289.95</v>
      </c>
      <c r="G37" s="18">
        <v>233.47</v>
      </c>
      <c r="H37" s="18">
        <v>92.440000000000012</v>
      </c>
    </row>
    <row r="38" spans="1:8" ht="13.5" customHeight="1" x14ac:dyDescent="0.25">
      <c r="A38" s="17" t="s">
        <v>20</v>
      </c>
      <c r="B38" s="31">
        <v>1716.7099999999998</v>
      </c>
      <c r="C38" s="18">
        <v>29.849999999999998</v>
      </c>
      <c r="D38" s="18">
        <v>568.59999999999991</v>
      </c>
      <c r="E38" s="18">
        <v>494.65</v>
      </c>
      <c r="F38" s="18">
        <v>311.3</v>
      </c>
      <c r="G38" s="18">
        <v>218.61999999999998</v>
      </c>
      <c r="H38" s="18">
        <v>93.690000000000012</v>
      </c>
    </row>
    <row r="39" spans="1:8" ht="13.5" customHeight="1" x14ac:dyDescent="0.25">
      <c r="A39" s="17" t="s">
        <v>21</v>
      </c>
      <c r="B39" s="31">
        <v>440.78000000000003</v>
      </c>
      <c r="C39" s="18">
        <v>13.55</v>
      </c>
      <c r="D39" s="18">
        <v>165.48000000000002</v>
      </c>
      <c r="E39" s="18">
        <v>132.03</v>
      </c>
      <c r="F39" s="18">
        <v>70.53</v>
      </c>
      <c r="G39" s="18">
        <v>49.649999999999991</v>
      </c>
      <c r="H39" s="18">
        <v>9.5399999999999991</v>
      </c>
    </row>
    <row r="40" spans="1:8" ht="13.5" customHeight="1" x14ac:dyDescent="0.25">
      <c r="A40" s="17" t="s">
        <v>22</v>
      </c>
      <c r="B40" s="31">
        <v>8620.2699999999986</v>
      </c>
      <c r="C40" s="18">
        <v>128.75</v>
      </c>
      <c r="D40" s="18">
        <v>3104.47</v>
      </c>
      <c r="E40" s="18">
        <v>2191.92</v>
      </c>
      <c r="F40" s="18">
        <v>1391.49</v>
      </c>
      <c r="G40" s="18">
        <v>1296.3699999999999</v>
      </c>
      <c r="H40" s="18">
        <v>507.27000000000004</v>
      </c>
    </row>
    <row r="41" spans="1:8" ht="13.5" customHeight="1" x14ac:dyDescent="0.25">
      <c r="A41" s="17" t="s">
        <v>23</v>
      </c>
      <c r="B41" s="31">
        <v>1790.19</v>
      </c>
      <c r="C41" s="18">
        <v>27.18</v>
      </c>
      <c r="D41" s="18">
        <v>726.32999999999993</v>
      </c>
      <c r="E41" s="18">
        <v>472.10999999999996</v>
      </c>
      <c r="F41" s="18">
        <v>302.11</v>
      </c>
      <c r="G41" s="18">
        <v>199.9</v>
      </c>
      <c r="H41" s="18">
        <v>62.559999999999995</v>
      </c>
    </row>
    <row r="42" spans="1:8" ht="13.5" customHeight="1" x14ac:dyDescent="0.25">
      <c r="A42" s="17" t="s">
        <v>24</v>
      </c>
      <c r="B42" s="31">
        <v>1084.8400000000001</v>
      </c>
      <c r="C42" s="18">
        <v>6.18</v>
      </c>
      <c r="D42" s="18">
        <v>311.37</v>
      </c>
      <c r="E42" s="18">
        <v>337.03000000000003</v>
      </c>
      <c r="F42" s="18">
        <v>241.46</v>
      </c>
      <c r="G42" s="18">
        <v>138.04000000000002</v>
      </c>
      <c r="H42" s="18">
        <v>50.76</v>
      </c>
    </row>
    <row r="43" spans="1:8" ht="13.5" customHeight="1" x14ac:dyDescent="0.25">
      <c r="A43" s="23" t="s">
        <v>25</v>
      </c>
      <c r="B43" s="32">
        <v>3263.4</v>
      </c>
      <c r="C43" s="24">
        <v>25.58</v>
      </c>
      <c r="D43" s="24">
        <v>1009.47</v>
      </c>
      <c r="E43" s="24">
        <v>912.28000000000009</v>
      </c>
      <c r="F43" s="24">
        <v>597.82000000000005</v>
      </c>
      <c r="G43" s="24">
        <v>489.7</v>
      </c>
      <c r="H43" s="24">
        <v>228.54999999999998</v>
      </c>
    </row>
    <row r="45" spans="1:8" x14ac:dyDescent="0.25">
      <c r="H45" s="25" t="s">
        <v>98</v>
      </c>
    </row>
  </sheetData>
  <hyperlinks>
    <hyperlink ref="J1" location="seznam!A1" display="zpět na seznam"/>
  </hyperlink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seznam</vt:lpstr>
      <vt:lpstr>1</vt:lpstr>
      <vt:lpstr>2</vt:lpstr>
      <vt:lpstr>2a</vt:lpstr>
      <vt:lpstr>2b</vt:lpstr>
      <vt:lpstr>3</vt:lpstr>
      <vt:lpstr>3a</vt:lpstr>
      <vt:lpstr>4</vt:lpstr>
      <vt:lpstr>4a</vt:lpstr>
      <vt:lpstr>4b</vt:lpstr>
      <vt:lpstr>'1'!Oblast_tisku</vt:lpstr>
      <vt:lpstr>'2'!Oblast_tisku</vt:lpstr>
      <vt:lpstr>'2a'!Oblast_tisku</vt:lpstr>
      <vt:lpstr>'2b'!Oblast_tisku</vt:lpstr>
      <vt:lpstr>'3'!Oblast_tisku</vt:lpstr>
      <vt:lpstr>'3a'!Oblast_tisku</vt:lpstr>
      <vt:lpstr>'4'!Oblast_tisku</vt:lpstr>
      <vt:lpstr>'4a'!Oblast_tisku</vt:lpstr>
      <vt:lpstr>'4b'!Oblast_tisku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Mana</dc:creator>
  <cp:lastModifiedBy>David Marek</cp:lastModifiedBy>
  <cp:lastPrinted>2013-10-04T09:32:41Z</cp:lastPrinted>
  <dcterms:created xsi:type="dcterms:W3CDTF">2010-09-01T09:40:19Z</dcterms:created>
  <dcterms:modified xsi:type="dcterms:W3CDTF">2013-10-08T08:49:19Z</dcterms:modified>
</cp:coreProperties>
</file>